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defaultThemeVersion="124226"/>
  <mc:AlternateContent xmlns:mc="http://schemas.openxmlformats.org/markup-compatibility/2006">
    <mc:Choice Requires="x15">
      <x15ac:absPath xmlns:x15ac="http://schemas.microsoft.com/office/spreadsheetml/2010/11/ac" url="G:\Accounting\Chancery\Cathedratic\Annual Reports\2025-2026\"/>
    </mc:Choice>
  </mc:AlternateContent>
  <xr:revisionPtr revIDLastSave="0" documentId="13_ncr:1_{BABB12FC-6E33-48C1-9F71-C6FE387CC54A}" xr6:coauthVersionLast="47" xr6:coauthVersionMax="47" xr10:uidLastSave="{00000000-0000-0000-0000-000000000000}"/>
  <bookViews>
    <workbookView xWindow="-23148" yWindow="-108" windowWidth="23256" windowHeight="12456" tabRatio="789" xr2:uid="{00000000-000D-0000-FFFF-FFFF00000000}"/>
  </bookViews>
  <sheets>
    <sheet name="General Info" sheetId="16" r:id="rId1"/>
    <sheet name="Checklist" sheetId="27" r:id="rId2"/>
    <sheet name="Tip Sheet" sheetId="20" r:id="rId3"/>
    <sheet name=" Finance Council Reporting" sheetId="23" r:id="rId4"/>
    <sheet name="Internal Control Survey" sheetId="22" r:id="rId5"/>
    <sheet name="Page 1 Parish" sheetId="1" r:id="rId6"/>
    <sheet name="Page 2 Parish" sheetId="2" r:id="rId7"/>
    <sheet name="Page 3 Parish" sheetId="3" r:id="rId8"/>
    <sheet name="Page 4 Parish" sheetId="5" r:id="rId9"/>
    <sheet name="Page 5 Parish" sheetId="6" r:id="rId10"/>
    <sheet name="Page 6 Parish" sheetId="4" r:id="rId11"/>
    <sheet name="Page 7 Parish" sheetId="9" r:id="rId12"/>
    <sheet name="Page 8 Parish" sheetId="10" r:id="rId13"/>
    <sheet name="Page 9 Parish" sheetId="11" r:id="rId14"/>
    <sheet name="Page 10 Parish" sheetId="12" r:id="rId15"/>
    <sheet name="Page 11 Parish" sheetId="13" r:id="rId16"/>
    <sheet name="Page 12 Parish" sheetId="14" r:id="rId17"/>
    <sheet name="Page 13 Parish" sheetId="7" r:id="rId18"/>
    <sheet name="Page 14 CMG CUP II" sheetId="32" r:id="rId19"/>
    <sheet name="Page 15 Parish Cemetery" sheetId="18" r:id="rId20"/>
    <sheet name="Chart of Accounts" sheetId="28" r:id="rId21"/>
  </sheets>
  <definedNames>
    <definedName name="_Order1" hidden="1">255</definedName>
    <definedName name="_Order2" hidden="1">255</definedName>
    <definedName name="_xlnm.Print_Area" localSheetId="18">'Page 14 CMG CUP II'!$A$1:$C$31</definedName>
    <definedName name="Print_Area_MI" localSheetId="5">'Page 1 Parish'!$A$6:$F$17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E13" i="1"/>
  <c r="F31" i="5"/>
  <c r="A7" i="32"/>
  <c r="A6" i="32"/>
  <c r="A2" i="22"/>
  <c r="A1" i="22"/>
  <c r="D33" i="7"/>
  <c r="F24" i="2"/>
  <c r="F38" i="2"/>
  <c r="F43" i="2"/>
  <c r="F23" i="1"/>
  <c r="F18" i="7"/>
  <c r="E34" i="7"/>
  <c r="F32" i="7"/>
  <c r="F8" i="7"/>
  <c r="F9" i="7"/>
  <c r="F35" i="7" s="1"/>
  <c r="E13" i="5" s="1"/>
  <c r="F16" i="5" s="1"/>
  <c r="F10" i="7"/>
  <c r="F11" i="7"/>
  <c r="F12" i="7"/>
  <c r="F13" i="7"/>
  <c r="F14" i="7"/>
  <c r="F15" i="7"/>
  <c r="F16" i="7"/>
  <c r="F17" i="7"/>
  <c r="F19" i="7"/>
  <c r="F20" i="7"/>
  <c r="F21" i="7"/>
  <c r="F22" i="7"/>
  <c r="F23" i="7"/>
  <c r="F24" i="7"/>
  <c r="F25" i="7"/>
  <c r="F26" i="7"/>
  <c r="F27" i="7"/>
  <c r="F28" i="7"/>
  <c r="F29" i="7"/>
  <c r="F30" i="7"/>
  <c r="F31" i="7"/>
  <c r="F59" i="5"/>
  <c r="E11" i="3" s="1"/>
  <c r="F48" i="5"/>
  <c r="F38" i="5"/>
  <c r="F50" i="6"/>
  <c r="F42" i="6"/>
  <c r="E16" i="3" s="1"/>
  <c r="F36" i="6"/>
  <c r="E15" i="3" s="1"/>
  <c r="F24" i="6"/>
  <c r="E14" i="3" s="1"/>
  <c r="F19" i="6"/>
  <c r="E13" i="3" s="1"/>
  <c r="F11" i="6"/>
  <c r="E12" i="3" s="1"/>
  <c r="F50" i="14"/>
  <c r="F57" i="13"/>
  <c r="D52" i="3" s="1"/>
  <c r="F40" i="12"/>
  <c r="D38" i="3" s="1"/>
  <c r="F48" i="12"/>
  <c r="D39" i="3" s="1"/>
  <c r="F55" i="12"/>
  <c r="F59" i="12"/>
  <c r="F13" i="12"/>
  <c r="F17" i="12"/>
  <c r="F26" i="12"/>
  <c r="D35" i="3" s="1"/>
  <c r="F21" i="11"/>
  <c r="D28" i="3" s="1"/>
  <c r="F33" i="11"/>
  <c r="D29" i="3" s="1"/>
  <c r="F40" i="11"/>
  <c r="D30" i="3" s="1"/>
  <c r="F50" i="11"/>
  <c r="D31" i="3" s="1"/>
  <c r="F58" i="11"/>
  <c r="D32" i="3" s="1"/>
  <c r="F60" i="11"/>
  <c r="F28" i="12"/>
  <c r="D33" i="3"/>
  <c r="D34" i="3"/>
  <c r="F18" i="13"/>
  <c r="D45" i="3" s="1"/>
  <c r="F28" i="13"/>
  <c r="D46" i="3"/>
  <c r="F36" i="13"/>
  <c r="D47" i="3" s="1"/>
  <c r="F42" i="13"/>
  <c r="D48" i="3" s="1"/>
  <c r="F47" i="13"/>
  <c r="D49" i="3" s="1"/>
  <c r="E17" i="3"/>
  <c r="E10" i="5"/>
  <c r="A3" i="22"/>
  <c r="A7" i="18"/>
  <c r="A6" i="18"/>
  <c r="A3" i="20"/>
  <c r="A3" i="23"/>
  <c r="A2" i="23"/>
  <c r="E31" i="9"/>
  <c r="E6" i="4"/>
  <c r="E8" i="3"/>
  <c r="E9" i="3"/>
  <c r="E10" i="3"/>
  <c r="F14" i="10"/>
  <c r="D21" i="3"/>
  <c r="F24" i="10"/>
  <c r="D22" i="3" s="1"/>
  <c r="F32" i="10"/>
  <c r="D23" i="3" s="1"/>
  <c r="F38" i="10"/>
  <c r="D24" i="3"/>
  <c r="F52" i="10"/>
  <c r="D25" i="3" s="1"/>
  <c r="D40" i="3"/>
  <c r="D41" i="3"/>
  <c r="F7" i="13"/>
  <c r="D42" i="3" s="1"/>
  <c r="F16" i="14"/>
  <c r="D53" i="3" s="1"/>
  <c r="F27" i="14"/>
  <c r="D54" i="3"/>
  <c r="F39" i="14"/>
  <c r="D55" i="3"/>
  <c r="E57" i="3"/>
  <c r="F31" i="9"/>
  <c r="F23" i="4"/>
  <c r="F29" i="1"/>
  <c r="F39" i="1"/>
  <c r="F45" i="9"/>
  <c r="F47" i="9"/>
  <c r="A2" i="7"/>
  <c r="A1" i="7"/>
  <c r="A2" i="14"/>
  <c r="A1" i="14"/>
  <c r="A2" i="13"/>
  <c r="A1" i="13"/>
  <c r="A2" i="12"/>
  <c r="A1" i="12"/>
  <c r="A2" i="11"/>
  <c r="A1" i="11"/>
  <c r="A2" i="10"/>
  <c r="A1" i="10"/>
  <c r="A2" i="9"/>
  <c r="A1" i="9"/>
  <c r="A2" i="4"/>
  <c r="A1" i="4"/>
  <c r="A2" i="6"/>
  <c r="A1" i="6"/>
  <c r="A2" i="5"/>
  <c r="A1" i="5"/>
  <c r="A2" i="3"/>
  <c r="A1" i="3"/>
  <c r="A2" i="2"/>
  <c r="A1" i="2"/>
  <c r="A2" i="1"/>
  <c r="A1" i="1"/>
  <c r="F49" i="9"/>
  <c r="A3" i="2"/>
  <c r="A3" i="1"/>
  <c r="A4" i="23"/>
  <c r="A3" i="18"/>
  <c r="A3" i="7"/>
  <c r="A3" i="14"/>
  <c r="A3" i="13"/>
  <c r="A3" i="12"/>
  <c r="A3" i="11"/>
  <c r="A3" i="10"/>
  <c r="A3" i="9"/>
  <c r="A3" i="4"/>
  <c r="A3" i="6"/>
  <c r="A3" i="5"/>
  <c r="A3" i="3"/>
  <c r="C54" i="1"/>
  <c r="F54" i="10"/>
  <c r="E50" i="3" l="1"/>
  <c r="C53" i="1"/>
  <c r="C55" i="1" s="1"/>
  <c r="F48" i="1"/>
  <c r="F48" i="2" s="1"/>
  <c r="F52" i="2" s="1"/>
  <c r="E56" i="3"/>
  <c r="E26" i="3"/>
  <c r="E36" i="3"/>
  <c r="E43" i="3"/>
  <c r="F61" i="5"/>
  <c r="F52" i="6" s="1"/>
  <c r="E7" i="3"/>
  <c r="F18" i="3" s="1"/>
  <c r="F41" i="14"/>
  <c r="F8" i="13"/>
  <c r="F61" i="12"/>
  <c r="F48" i="13"/>
  <c r="F58" i="3" l="1"/>
  <c r="F13" i="4" s="1"/>
  <c r="E9" i="4"/>
  <c r="F11" i="4" s="1"/>
  <c r="F59" i="3" l="1"/>
  <c r="F15" i="4"/>
  <c r="F22" i="4" s="1"/>
  <c r="F24" i="4" s="1"/>
</calcChain>
</file>

<file path=xl/sharedStrings.xml><?xml version="1.0" encoding="utf-8"?>
<sst xmlns="http://schemas.openxmlformats.org/spreadsheetml/2006/main" count="848" uniqueCount="761">
  <si>
    <t>ASSETS</t>
  </si>
  <si>
    <t>CASH</t>
  </si>
  <si>
    <t>Petty Cash Fund</t>
  </si>
  <si>
    <t>Undeposited Funds</t>
  </si>
  <si>
    <t>Cash in Bank</t>
  </si>
  <si>
    <t>Archdiocesan Funds Deposit</t>
  </si>
  <si>
    <t>Other Deposits</t>
  </si>
  <si>
    <t xml:space="preserve">     Total Cash</t>
  </si>
  <si>
    <t>RECEIVABLES</t>
  </si>
  <si>
    <t>Employee Advances</t>
  </si>
  <si>
    <t>9031</t>
  </si>
  <si>
    <t>Other Accounts Receivable</t>
  </si>
  <si>
    <t>9032</t>
  </si>
  <si>
    <t xml:space="preserve">     Total Receivables</t>
  </si>
  <si>
    <t>INVESTMENTS</t>
  </si>
  <si>
    <t>Investments - Real Property</t>
  </si>
  <si>
    <t>9042</t>
  </si>
  <si>
    <t xml:space="preserve">     Total Investments</t>
  </si>
  <si>
    <t>OTHER ASSETS</t>
  </si>
  <si>
    <t xml:space="preserve">     Total Other Assets</t>
  </si>
  <si>
    <t>TOTAL ASSETS</t>
  </si>
  <si>
    <t>CURRENT LIABILITIES</t>
  </si>
  <si>
    <t>Accounts Payable</t>
  </si>
  <si>
    <t xml:space="preserve">     Total Current Liabilities</t>
  </si>
  <si>
    <t>LONG TERM LIABILITIES</t>
  </si>
  <si>
    <t>Contracts Payable</t>
  </si>
  <si>
    <t>9068</t>
  </si>
  <si>
    <t>9071</t>
  </si>
  <si>
    <t xml:space="preserve">     Total Long-Term Liabilities</t>
  </si>
  <si>
    <t>OTHER LIABILITIES</t>
  </si>
  <si>
    <t>Funds Held in Trust</t>
  </si>
  <si>
    <t>TOTAL LIABILITIES</t>
  </si>
  <si>
    <t>TOTAL LIABILITIES AND FUND BALANCE</t>
  </si>
  <si>
    <t>RECEIPTS</t>
  </si>
  <si>
    <t>TOTAL RECEIPTS</t>
  </si>
  <si>
    <t>DISBURSEMENTS</t>
  </si>
  <si>
    <t>Personnel Expenses</t>
  </si>
  <si>
    <t>Parish Operations</t>
  </si>
  <si>
    <t>Capital Expenditures</t>
  </si>
  <si>
    <t>Parish Programming &amp; Services</t>
  </si>
  <si>
    <t>Parish Responsibility in its Mission</t>
  </si>
  <si>
    <t>NET - (RECEIPTS LESS DISBURSEMENTS)</t>
  </si>
  <si>
    <t>Plus: Total Parish Receipts (pg 3)</t>
  </si>
  <si>
    <t>Less: Total Parish Disbursements (pg 3)</t>
  </si>
  <si>
    <t>Envelope Collections</t>
  </si>
  <si>
    <t>Plate Collections</t>
  </si>
  <si>
    <t>Pew Rent Collections</t>
  </si>
  <si>
    <t>Other Parish Collections</t>
  </si>
  <si>
    <t>OTHER CONTRIBUTIONS</t>
  </si>
  <si>
    <t>Parish Organizations - Donations</t>
  </si>
  <si>
    <t>Sale of Parish Property</t>
  </si>
  <si>
    <t>Rental Income</t>
  </si>
  <si>
    <t>Student Fees</t>
  </si>
  <si>
    <t>Book Sales Receipts</t>
  </si>
  <si>
    <t>Supplies Sales Receipts</t>
  </si>
  <si>
    <t>COMMUNICATION APOSTOLATE</t>
  </si>
  <si>
    <t>Bulletin Advertising Receipts</t>
  </si>
  <si>
    <t xml:space="preserve">    SUB TOTAL - Communication Apostolate</t>
  </si>
  <si>
    <t>SPECIAL ACTIVITIES</t>
  </si>
  <si>
    <t>Bus Receipts</t>
  </si>
  <si>
    <t>Athletic Receipts</t>
  </si>
  <si>
    <t>Cemetery Receipts</t>
  </si>
  <si>
    <t>OTHER INCOME</t>
  </si>
  <si>
    <t>Vending Machines</t>
  </si>
  <si>
    <t>Loans to Others Repaid</t>
  </si>
  <si>
    <t>Insurance Recovery</t>
  </si>
  <si>
    <t>Other Income</t>
  </si>
  <si>
    <t>RECEIPTS FROM BORROWING</t>
  </si>
  <si>
    <t>Collected</t>
  </si>
  <si>
    <t>Disbursed</t>
  </si>
  <si>
    <t>Campaign for Human Development</t>
  </si>
  <si>
    <t>TOTAL COLLECTED</t>
  </si>
  <si>
    <t>TOTAL DISBURSED</t>
  </si>
  <si>
    <t>TOTAL</t>
  </si>
  <si>
    <t>STATEMENT OF PRESENT DEBT</t>
  </si>
  <si>
    <t>To Whom Due</t>
  </si>
  <si>
    <t>CHANGE FROM PRIOR YEAR</t>
  </si>
  <si>
    <t>PERSONNEL EXPENSES</t>
  </si>
  <si>
    <t>SALARIES - CHURCH</t>
  </si>
  <si>
    <t>Pastor</t>
  </si>
  <si>
    <t>Additional Clergy Assistance</t>
  </si>
  <si>
    <t>Other Parish Spiritual Services</t>
  </si>
  <si>
    <t>SALARIES - OPERATIONS</t>
  </si>
  <si>
    <t>Administrative Services</t>
  </si>
  <si>
    <t>Office</t>
  </si>
  <si>
    <t>Housekeeper</t>
  </si>
  <si>
    <t>Maintenance Personnel</t>
  </si>
  <si>
    <t>Cafeteria</t>
  </si>
  <si>
    <t>Bus Driver</t>
  </si>
  <si>
    <t>Coordinators - Lay</t>
  </si>
  <si>
    <t>Teachers - Religious</t>
  </si>
  <si>
    <t>Teachers - Lay</t>
  </si>
  <si>
    <t>PERSONNEL RELATED EXPENSES</t>
  </si>
  <si>
    <t>Employer's Share - FICA</t>
  </si>
  <si>
    <t>Insurance - Health Care - Lay</t>
  </si>
  <si>
    <t>Insurance - Dental Care - Lay</t>
  </si>
  <si>
    <t>375A</t>
  </si>
  <si>
    <t>Insurance - Workman's Comp</t>
  </si>
  <si>
    <t>PARISH OPERATIONS</t>
  </si>
  <si>
    <t>MAINTENANCE</t>
  </si>
  <si>
    <t>Grounds: Contract Services</t>
  </si>
  <si>
    <t>Grounds: Maintenance</t>
  </si>
  <si>
    <t>Grounds: Repairs</t>
  </si>
  <si>
    <t>Grounds: Supplies</t>
  </si>
  <si>
    <t>Building: Contract Services</t>
  </si>
  <si>
    <t>Building: Maintenance</t>
  </si>
  <si>
    <t>Building: Repairs</t>
  </si>
  <si>
    <t>Building: Supplies</t>
  </si>
  <si>
    <t>Equipment: Contract Services</t>
  </si>
  <si>
    <t>Equipment: Repairs</t>
  </si>
  <si>
    <t>GENERAL OPERATIONS</t>
  </si>
  <si>
    <t>Utilities</t>
  </si>
  <si>
    <t>Telephone</t>
  </si>
  <si>
    <t>Laundry &amp; Dry Cleaning</t>
  </si>
  <si>
    <t>Food</t>
  </si>
  <si>
    <t>Household</t>
  </si>
  <si>
    <t>INSURANCE</t>
  </si>
  <si>
    <t>TRAVEL</t>
  </si>
  <si>
    <t>Auto Usage Reimbursement</t>
  </si>
  <si>
    <t>Owned Auto Expense</t>
  </si>
  <si>
    <t>Owned Auto Repair</t>
  </si>
  <si>
    <t>Other Travel</t>
  </si>
  <si>
    <t>Bus Expense</t>
  </si>
  <si>
    <t>Bus Repair</t>
  </si>
  <si>
    <t>Bus Leased Expense</t>
  </si>
  <si>
    <t>ADMINISTRATION</t>
  </si>
  <si>
    <t>Office Supplies</t>
  </si>
  <si>
    <t>Paper Stock</t>
  </si>
  <si>
    <t>Postage</t>
  </si>
  <si>
    <t>PROFESSIONAL SERVICES</t>
  </si>
  <si>
    <t>Accounting Fees</t>
  </si>
  <si>
    <t>Legal Fees</t>
  </si>
  <si>
    <t>Architectural &amp; Engineering</t>
  </si>
  <si>
    <t>Fund Raising Fees</t>
  </si>
  <si>
    <t>Other Professional Fees</t>
  </si>
  <si>
    <t>COST OF BORROWING</t>
  </si>
  <si>
    <t>Interest Expense</t>
  </si>
  <si>
    <t>OTHER PARISH OPERATIONS</t>
  </si>
  <si>
    <t>Dues &amp; Subscriptions</t>
  </si>
  <si>
    <t>Licenses, Taxes &amp; Assessments</t>
  </si>
  <si>
    <t>Taxes - Property</t>
  </si>
  <si>
    <t>Rental Property</t>
  </si>
  <si>
    <t>Reimbursable Expenses</t>
  </si>
  <si>
    <t>CAPITAL EXPENDITURES</t>
  </si>
  <si>
    <t>EQUIPMENT CAPITAL EXPENSE</t>
  </si>
  <si>
    <t>Autos</t>
  </si>
  <si>
    <t>Bus</t>
  </si>
  <si>
    <t>Audio Visual Equipment</t>
  </si>
  <si>
    <t>Athletic Equipment</t>
  </si>
  <si>
    <t>Maintenance Equipment</t>
  </si>
  <si>
    <t>Office Equipment</t>
  </si>
  <si>
    <t>Furniture &amp; Equipment</t>
  </si>
  <si>
    <t>Other Equipment</t>
  </si>
  <si>
    <t>BUILDINGS - CAPITAL EXPENSE</t>
  </si>
  <si>
    <t>Buildings - Purchases</t>
  </si>
  <si>
    <t>Buildings - New Construction</t>
  </si>
  <si>
    <t>Buildings - Additions</t>
  </si>
  <si>
    <t>Buildings - Improvements</t>
  </si>
  <si>
    <t>Land Acquisition</t>
  </si>
  <si>
    <t>Site Improvement</t>
  </si>
  <si>
    <t>Land Engineering</t>
  </si>
  <si>
    <t xml:space="preserve">    SUB TOTAL - Land</t>
  </si>
  <si>
    <t>DEBT REDUCTION FOR CAPITAL LOANS</t>
  </si>
  <si>
    <t>Principal Payment</t>
  </si>
  <si>
    <t>OTHER - CAPITAL EXPENSE</t>
  </si>
  <si>
    <t>PARISH PROGRAMMING &amp; SERVICES</t>
  </si>
  <si>
    <t>LITURGICAL SUPPLIES</t>
  </si>
  <si>
    <t>Altar Vestments, Chalices, etc.</t>
  </si>
  <si>
    <t>Altar Supplies - Other</t>
  </si>
  <si>
    <t>Candles</t>
  </si>
  <si>
    <t>Choir</t>
  </si>
  <si>
    <t>Liturgical Publications</t>
  </si>
  <si>
    <t>Homily Materials</t>
  </si>
  <si>
    <t>Library</t>
  </si>
  <si>
    <t>Books - Rental</t>
  </si>
  <si>
    <t>Books</t>
  </si>
  <si>
    <t>Subscriptions &amp; Publications</t>
  </si>
  <si>
    <t>Supplies for Resale</t>
  </si>
  <si>
    <t>Rent - Audio Visual Materials</t>
  </si>
  <si>
    <t>Bulletin - Parish</t>
  </si>
  <si>
    <t>Radio &amp; Television</t>
  </si>
  <si>
    <t>Advertising</t>
  </si>
  <si>
    <t>Public Relations</t>
  </si>
  <si>
    <t>Cemetery - Capital Expenditures</t>
  </si>
  <si>
    <t>PARISH RESPONSIBILITY IN ITS MISSION</t>
  </si>
  <si>
    <t>TO THE WORLD</t>
  </si>
  <si>
    <t>Missionary Priest</t>
  </si>
  <si>
    <t>Missionary Sisters</t>
  </si>
  <si>
    <t>Missionary Volunteers</t>
  </si>
  <si>
    <t>Foreign Students</t>
  </si>
  <si>
    <t>WITHIN THE ARCHDIOCESE</t>
  </si>
  <si>
    <t>Extension Volunteers</t>
  </si>
  <si>
    <t>Regional Assessments</t>
  </si>
  <si>
    <t>WITHIN THE PARISH</t>
  </si>
  <si>
    <t>Assistance to Parishioners</t>
  </si>
  <si>
    <t>St. Vincent de Paul</t>
  </si>
  <si>
    <t>Legion of Mary</t>
  </si>
  <si>
    <t>WITHIN THE COMMUNITY</t>
  </si>
  <si>
    <t>Ecumenical Efforts</t>
  </si>
  <si>
    <t>Community Funds</t>
  </si>
  <si>
    <t>Community Volunteers</t>
  </si>
  <si>
    <t>Legislative Efforts</t>
  </si>
  <si>
    <t>Black Apostolate</t>
  </si>
  <si>
    <t>Hispanic Apostolate</t>
  </si>
  <si>
    <t>Native American Apostolate</t>
  </si>
  <si>
    <t>Assistance to Needy</t>
  </si>
  <si>
    <t>BALANCE SHEET (2)</t>
  </si>
  <si>
    <t>BALANCE SHEET (1)</t>
  </si>
  <si>
    <t>FINANCIAL SUMMARY</t>
  </si>
  <si>
    <t>RECEIPTS (continued)</t>
  </si>
  <si>
    <t>DISBURSEMENTS (continued)</t>
  </si>
  <si>
    <t>9028 *</t>
  </si>
  <si>
    <t>LIABILITIES</t>
  </si>
  <si>
    <t>Communication Apostolate (pg 5)</t>
  </si>
  <si>
    <t>Special Activities (pg 5)</t>
  </si>
  <si>
    <t>Cemetery (pg 5)</t>
  </si>
  <si>
    <t>Other Income (pg 5)</t>
  </si>
  <si>
    <t>Receipts from Borrowing (pg 5)</t>
  </si>
  <si>
    <t>Additional Parish Receipt Accounts (pg 5)</t>
  </si>
  <si>
    <t>Salaries - Church (pg 8)</t>
  </si>
  <si>
    <t>Salaries - Other (pg 8)</t>
  </si>
  <si>
    <t>Maintenance (pg 9)</t>
  </si>
  <si>
    <t>General Operations (pg 9)</t>
  </si>
  <si>
    <t>Insurance (pg 9)</t>
  </si>
  <si>
    <t>Travel (pg 9)</t>
  </si>
  <si>
    <t>Administration (pg 9)</t>
  </si>
  <si>
    <t>Cost of Borrowing (pg 10)</t>
  </si>
  <si>
    <t>Equipment (pg 10)</t>
  </si>
  <si>
    <t>Buildings (pg 10)</t>
  </si>
  <si>
    <t>Land (pg 10)</t>
  </si>
  <si>
    <t>Other (pg 11)</t>
  </si>
  <si>
    <t>Liturgical Supplies (pg 11)</t>
  </si>
  <si>
    <t>Special Activities (pg 11)</t>
  </si>
  <si>
    <t>Parish Cemetery (pg 11)</t>
  </si>
  <si>
    <t>To the World (pg 11)</t>
  </si>
  <si>
    <t>Within the Parish (pg 12)</t>
  </si>
  <si>
    <t>Within the Community (pg 12)</t>
  </si>
  <si>
    <t>Additional Disbursement Accounts (pg 12)</t>
  </si>
  <si>
    <t>Mass Stipend-Stole Fees (Parish)</t>
  </si>
  <si>
    <t>ADDITIONAL DISBURSEMENT ACCOUNTS **</t>
  </si>
  <si>
    <t>TOTAL PARISH PROGRAMMING &amp; SERVICES (#700s)</t>
  </si>
  <si>
    <t>TOTAL PERSONNEL EXPENSES (#300s)</t>
  </si>
  <si>
    <t xml:space="preserve"> </t>
  </si>
  <si>
    <t>Associate(s) No. ________</t>
  </si>
  <si>
    <t>Priest Retreats &amp; Continuing Education</t>
  </si>
  <si>
    <t>Priest Health &amp; Dental Care Insurance</t>
  </si>
  <si>
    <t>Seminars, Conferences, Workshops</t>
  </si>
  <si>
    <t>Buildings - Architect &amp; Engineer</t>
  </si>
  <si>
    <t>Cemetery - Operations &amp; Maintenance</t>
  </si>
  <si>
    <t>Subtotal</t>
  </si>
  <si>
    <t>Ordinary Collections (pg 4)</t>
  </si>
  <si>
    <t>Income from Parish Assets (pg 4)</t>
  </si>
  <si>
    <t>Other Contributions (pg 4)</t>
  </si>
  <si>
    <t>Salaries - Operations (pg 8)</t>
  </si>
  <si>
    <t>Professional Services (pg 10)</t>
  </si>
  <si>
    <t>Other Parish Operations (pg 10)</t>
  </si>
  <si>
    <t>Communication Apostolate (pg 11)</t>
  </si>
  <si>
    <t>Within the Archdiocese (pg 12)</t>
  </si>
  <si>
    <t xml:space="preserve">  Total of accounts 101, 102, 103</t>
  </si>
  <si>
    <t>Adult Education Fees</t>
  </si>
  <si>
    <t>Reimbursed Expenses</t>
  </si>
  <si>
    <t>ADDITIONAL PARISH RECEIPT ACCOUNTS **</t>
  </si>
  <si>
    <t>Miscellaneous Operations Expenses</t>
  </si>
  <si>
    <t>Altar Bread &amp; Wines</t>
  </si>
  <si>
    <t>Athletic Supplies &amp; Expenses</t>
  </si>
  <si>
    <t>Other Parish Organization Expenses</t>
  </si>
  <si>
    <t xml:space="preserve">Music Director, Choir and Organist  </t>
  </si>
  <si>
    <t>FSA Fee</t>
  </si>
  <si>
    <t xml:space="preserve">CONTRACT SERVICES </t>
  </si>
  <si>
    <t>Contract Services - Church</t>
  </si>
  <si>
    <t>Contract Services - Operations</t>
  </si>
  <si>
    <t>PARISH MINISTRY PROGRAM RECEIPTS</t>
  </si>
  <si>
    <t>Parish Ministry Program Receipts (pg 4)</t>
  </si>
  <si>
    <t>Contract Services (pg 8)</t>
  </si>
  <si>
    <t>Parish Ministry Program Supplies (pg 11)</t>
  </si>
  <si>
    <r>
      <t>PARISH CEMETERY</t>
    </r>
    <r>
      <rPr>
        <sz val="10"/>
        <rFont val="Arial"/>
        <family val="2"/>
      </rPr>
      <t xml:space="preserve"> (if not reported separately)</t>
    </r>
  </si>
  <si>
    <t>Other Long-Term Liabilities:</t>
  </si>
  <si>
    <t>Total Personnel Expenses</t>
  </si>
  <si>
    <t>Total Parish Operations</t>
  </si>
  <si>
    <t>Total Capital Expenditures</t>
  </si>
  <si>
    <t>Total Parish Programming &amp; Services</t>
  </si>
  <si>
    <t>Total Parish Responsibility in its Mission</t>
  </si>
  <si>
    <t>Parish Fund Balance</t>
  </si>
  <si>
    <t>Federal Income Tax Withheld</t>
  </si>
  <si>
    <t>State Income Tax Withheld</t>
  </si>
  <si>
    <t>FICA Withheld</t>
  </si>
  <si>
    <t>Notes Payable - Archdiocese (short-term)</t>
  </si>
  <si>
    <t>Notes Payable to Banks and Other Institutions</t>
  </si>
  <si>
    <t>Book Rental Receipts</t>
  </si>
  <si>
    <t>Other Parish Ministry Program Receipts</t>
  </si>
  <si>
    <t>Archdiocesan Newspaper Receipts</t>
  </si>
  <si>
    <t xml:space="preserve">Archdiocesan Newspaper </t>
  </si>
  <si>
    <t>Loan Proceeds</t>
  </si>
  <si>
    <t>Contract Services - Other</t>
  </si>
  <si>
    <t>Computer/Data Processing Fees</t>
  </si>
  <si>
    <t>Propagation of the Faith</t>
  </si>
  <si>
    <t>SUBTOTAL - RECEIPTS  (this page only)</t>
  </si>
  <si>
    <t>SUBTOTAL DISBURSEMENTS - this page only</t>
  </si>
  <si>
    <t>ANNUAL PARISH FINANCIAL REPORT</t>
  </si>
  <si>
    <t>Finance Council Chairperson</t>
  </si>
  <si>
    <t>Pastoral Council Chairperson</t>
  </si>
  <si>
    <t>Signature &amp; Date:</t>
  </si>
  <si>
    <t>ARCHDIOCESE OF KANSAS CITY IN KANSAS</t>
  </si>
  <si>
    <t>Description</t>
  </si>
  <si>
    <t>Trucks</t>
  </si>
  <si>
    <t>Vans</t>
  </si>
  <si>
    <t>For the Year:</t>
  </si>
  <si>
    <t>Size of Cemetery:</t>
  </si>
  <si>
    <t>ANNUAL CEMETERY REPORT</t>
  </si>
  <si>
    <t>DISBURSEMENTS - input as positive number, for example $10.00 not ($10.00)</t>
  </si>
  <si>
    <t>Report Prepared By:</t>
  </si>
  <si>
    <t>E-mail address:</t>
  </si>
  <si>
    <t>Interest/Dividend Income</t>
  </si>
  <si>
    <t>STATEMENT OF FUNDS AND INVESTMENTS (BANK AND INVESTMENT ACCOUNT LISTING)</t>
  </si>
  <si>
    <t>Bank Name</t>
  </si>
  <si>
    <t>Account Number</t>
  </si>
  <si>
    <t>Date Incurred</t>
  </si>
  <si>
    <t>Purpose</t>
  </si>
  <si>
    <t>LAND - CAPITAL EXPENSE</t>
  </si>
  <si>
    <t>Check figure:</t>
  </si>
  <si>
    <t>Cash and Investments per Balance Sheet</t>
  </si>
  <si>
    <t>Cash and Investments per Page 7</t>
  </si>
  <si>
    <t>9011*</t>
  </si>
  <si>
    <t>9014*</t>
  </si>
  <si>
    <t>* List in detail on page 7</t>
  </si>
  <si>
    <t>Other Current Liabilities (amounts owed to others due within one year):</t>
  </si>
  <si>
    <t>PARISH FINANCIAL STATEMENT RECONCILIATION (CASH FLOW)</t>
  </si>
  <si>
    <t>Difference (should be zero)</t>
  </si>
  <si>
    <t xml:space="preserve">    (market value per investment firm statements)</t>
  </si>
  <si>
    <t>Disclosing the market value does not have an impact on the Cathedratic calculation</t>
  </si>
  <si>
    <t xml:space="preserve">            information may either be included in pages 1-14 of the report, or it may be</t>
  </si>
  <si>
    <t xml:space="preserve">            added as a separate set of reports after page 15. </t>
  </si>
  <si>
    <t>Endowment Fund Income</t>
  </si>
  <si>
    <t>Endowment Fund Contributions</t>
  </si>
  <si>
    <t>Change in Market Value of Investments not yet realized in cash (note- amounts realized in cash should be recorded as Income from Parish Assets, account #124, page 4)</t>
  </si>
  <si>
    <t>Reconciliation to Accrual Basis:</t>
  </si>
  <si>
    <t>List below the book balance of all checking, savings, certificates of deposits, money markets, stocks, bonds,</t>
  </si>
  <si>
    <t>Book Balance</t>
  </si>
  <si>
    <t xml:space="preserve">Equity securities (stocks, bonds, endowments) should be shown at current market value. </t>
  </si>
  <si>
    <t>High School Regional Subsidy</t>
  </si>
  <si>
    <t xml:space="preserve">The person in charge of the cafeteria should also sign the report. </t>
  </si>
  <si>
    <t>5. Instructions for Cemeteries:</t>
  </si>
  <si>
    <t>Y/N</t>
  </si>
  <si>
    <t>Are past due amounts listed and discussed with the Pastor &amp; Finance Council?</t>
  </si>
  <si>
    <t>Is the parish bookkeeper prohibited from signing checks?</t>
  </si>
  <si>
    <t>Is the continuity of processing assured by cross-training of programs and systems?</t>
  </si>
  <si>
    <t>Are at least two unrelated persons counting incoming collections and cash receipts?</t>
  </si>
  <si>
    <t>Are members of the parish staff excluded from the count teams?</t>
  </si>
  <si>
    <t>Is the signing of blank checks before use prohibited?</t>
  </si>
  <si>
    <t>Are the individuals who prepare checks different from those who approve the invoices or payroll for payment?</t>
  </si>
  <si>
    <t>Internal Control Survey</t>
  </si>
  <si>
    <t>Years</t>
  </si>
  <si>
    <t>Year Term</t>
  </si>
  <si>
    <t>Name (Print)</t>
  </si>
  <si>
    <t>Served</t>
  </si>
  <si>
    <t>Pastor, Parish Finance Council and Financial Statement Preparer Attestation</t>
  </si>
  <si>
    <t>Pastor’s Signature:</t>
  </si>
  <si>
    <t>Finance Council Members Signatures:</t>
  </si>
  <si>
    <t>Finance Council Reporting Form</t>
  </si>
  <si>
    <t xml:space="preserve">6.  Instructions for Schools:  </t>
  </si>
  <si>
    <t>Archdiocesan Operations (Cathedraticum)</t>
  </si>
  <si>
    <t>Catholic Charities Assessment (net of Christmas Collection)</t>
  </si>
  <si>
    <t>Pastoral Center Assessment</t>
  </si>
  <si>
    <t>Investments - Donated Securities/Endowments *</t>
  </si>
  <si>
    <t>Is the collection report reconciled to the actual bank deposit by an individual not involved in the count?</t>
  </si>
  <si>
    <t>Youth Formation Assessment</t>
  </si>
  <si>
    <t>Catholic Mutual CUP II Information</t>
  </si>
  <si>
    <t>Explanation</t>
  </si>
  <si>
    <t>Diocesan &amp; Parish Owned</t>
  </si>
  <si>
    <t>K-8</t>
  </si>
  <si>
    <t>High School</t>
  </si>
  <si>
    <t>SPECIAL NOTE:</t>
  </si>
  <si>
    <t>Contact Telephone Number:</t>
  </si>
  <si>
    <t>Accountant/Bookkeeper</t>
  </si>
  <si>
    <t>Pastor/Parish Administrator</t>
  </si>
  <si>
    <t>Parish Business Manager (if applicable)</t>
  </si>
  <si>
    <t>Accounting System:</t>
  </si>
  <si>
    <t xml:space="preserve">Counselors: </t>
  </si>
  <si>
    <t xml:space="preserve">Other Gifts/Grants from the Diocese or Parishes </t>
  </si>
  <si>
    <t xml:space="preserve">on page 11, under section 1300. All cafeteria bank accounts should be listed on page 7. </t>
  </si>
  <si>
    <t xml:space="preserve">           such amounts should be shown in total as Tuition Assistance &amp; Elementary Subsidy, </t>
  </si>
  <si>
    <t>the Cathedratic calculation. Please see page 7.</t>
  </si>
  <si>
    <t>Blue cells have formulas in them.   Please do not type in these cells!</t>
  </si>
  <si>
    <t>Checklist for Annual Report</t>
  </si>
  <si>
    <t>Submitted by:</t>
  </si>
  <si>
    <t>Date:</t>
  </si>
  <si>
    <t>Equipment: Repairs (furniture &amp; equipment)</t>
  </si>
  <si>
    <t># of Units</t>
  </si>
  <si>
    <t>Bus:  0-20 Passengers</t>
  </si>
  <si>
    <t>Bus:  Over 60 Passengers</t>
  </si>
  <si>
    <t>Students:  Elementary</t>
  </si>
  <si>
    <t>Students:  Secondary</t>
  </si>
  <si>
    <t>Teachers (K-12):  Full-Time</t>
  </si>
  <si>
    <t>Teachers (K-12):  Part-Time</t>
  </si>
  <si>
    <t>ORDINARY COLLECTIONS (100)</t>
  </si>
  <si>
    <t>Receipts in envelopes from regular Sunday and Holy Day collections.  Exclude any collections remitted to the Chancery.</t>
  </si>
  <si>
    <t xml:space="preserve">Plate Collections </t>
  </si>
  <si>
    <t>Coin and currency received in the collection not specifically identified for a particular purpose.</t>
  </si>
  <si>
    <t>Parish income where it is identified as pew rent.</t>
  </si>
  <si>
    <t>Other collections (such as fuel or Maintenance fund collections) that are to remain in the parish.  Exclude special collections (Extra-Parochial Collections that belong in Acct 108) that are remitted to the Chancery. Include capital campaigns not approved by the Archbishop.</t>
  </si>
  <si>
    <t>Collections from Missions, Novenas and other spiritual services.</t>
  </si>
  <si>
    <t>Extra Parochial Collections</t>
  </si>
  <si>
    <t>This account is credited with the receipts from all collections for specific purposes that are not retained in the parish.  Debit this account when the disbursement is made of these funds.  Since all the money received from these collections is disbursed, the net of this account is normally zero.  (See Chart of Accounts listing for detail of collections.)</t>
  </si>
  <si>
    <r>
      <t>Mass Stipend</t>
    </r>
    <r>
      <rPr>
        <b/>
        <u/>
        <sz val="11"/>
        <rFont val="Times New Roman"/>
        <family val="1"/>
      </rPr>
      <t/>
    </r>
  </si>
  <si>
    <t>Stole Fees</t>
  </si>
  <si>
    <t>OTHER CONTRIBUTIONS (110)</t>
  </si>
  <si>
    <t>Contributions for Special Services</t>
  </si>
  <si>
    <t>Gifts given for Wedding, funerals, baptisms etc.</t>
  </si>
  <si>
    <r>
      <t>Gifts, Bequests &amp; Memorials– Designated</t>
    </r>
    <r>
      <rPr>
        <b/>
        <u/>
        <sz val="11"/>
        <rFont val="Times New Roman"/>
        <family val="1"/>
      </rPr>
      <t/>
    </r>
  </si>
  <si>
    <t>Monies or value in kind received by the parish and designated for a specific purpose by the donor such as the purchase of a new Tabernacle, a statue, carpeting, living room furniture, etc., are to be credited to this account.</t>
  </si>
  <si>
    <t>Gifts, Bequests &amp; Memorials – Other (Undesignated)</t>
  </si>
  <si>
    <t>Monies or value in kind received and not designated by the donor for a specific purpose are to be credited to this account.</t>
  </si>
  <si>
    <t>Parish Organization Donations</t>
  </si>
  <si>
    <t>Monies or value in kind donated by parish organizations.</t>
  </si>
  <si>
    <t>Altar, Votive or Candle Offerings</t>
  </si>
  <si>
    <t>Monies collected from the offerings made for these or similar items.</t>
  </si>
  <si>
    <t>INCOME FROM PARISH ASSETS (120)</t>
  </si>
  <si>
    <t>Proceeds received from the sale of land, buildings, furnishings, equipment, and vehicles.  Record gross amounts less any direct costs of sales (commissions, etc.) excluding the cost of the asset.</t>
  </si>
  <si>
    <t>Income received on all deposits in savings accounts and interest bearing receivables or bonds. (Not endowment investment income. See account 194 below)</t>
  </si>
  <si>
    <t>Record gross amount received from the rent of property or facilities (eg..Hall rental)</t>
  </si>
  <si>
    <t>CAPITAL FUND DRIVES (130)</t>
  </si>
  <si>
    <t>Gross receipts from specific capital fund drives.  Additional accounts should be used if more than one capital fund drive is being conducted at the same time.</t>
  </si>
  <si>
    <t>Capital Campaign Parish Rebates</t>
  </si>
  <si>
    <t>Rebates received from Archdiocesan Capital Campaigns</t>
  </si>
  <si>
    <t>RELIGIOUS EDUCATION RECEIPTS (140)</t>
  </si>
  <si>
    <t>Monies received from adult participants in Religious Education Programs.</t>
  </si>
  <si>
    <t>Monies received from students participating in Religious Education Programs.</t>
  </si>
  <si>
    <t>Book Rent Receipts</t>
  </si>
  <si>
    <t>Receipts from the rental of parish books or publications.</t>
  </si>
  <si>
    <t>Receipts from the sale of books, magazines, pamphlets or other publications.</t>
  </si>
  <si>
    <t>Receipts from the sale of materials other than books, magazines and pamphlets.</t>
  </si>
  <si>
    <t>Other Parish Ministry Activities</t>
  </si>
  <si>
    <t>Monies received from all activities specifically for the benefit of any parish ministry program are to be credited to this account.</t>
  </si>
  <si>
    <t>COMMUNICATION APOSTOLATE (150)</t>
  </si>
  <si>
    <t>Archdiocesan Newspaper</t>
  </si>
  <si>
    <t>Receipts, e.g., subscriptions, which are designated for the Archdiocesan Newspaper.  If these receipts are forwarded to the Archdiocese, debit the expense account.</t>
  </si>
  <si>
    <t>Credited to this account are all monies received from businesses and other accounts paying for advertising space placed in the parish weekly bulletin.</t>
  </si>
  <si>
    <t>SPECIAL ACTIVITIES (160)</t>
  </si>
  <si>
    <t>Socials, etc., Receipts</t>
  </si>
  <si>
    <t>Gross receipts from parish socials bazaars, dances, etc.</t>
  </si>
  <si>
    <t xml:space="preserve">Bus Receipts </t>
  </si>
  <si>
    <t>Gross receipts from bus operations (not school related).</t>
  </si>
  <si>
    <t xml:space="preserve">Gross receipts from non-school athletic activities, CYO </t>
  </si>
  <si>
    <t xml:space="preserve">Parish Organization Receipts </t>
  </si>
  <si>
    <t>All monies received by a parish organization (dues, etc.) which cannot be included in another receipt account when an organization’s financial reporting is consolidated with the parish report.</t>
  </si>
  <si>
    <t>CEMETERY OPERATIONS (170)</t>
  </si>
  <si>
    <t xml:space="preserve"> All receipts derived from a parish operated cemetery.  (a subsidiary detail of cemetery income should be maintained for proper management purposes.)</t>
  </si>
  <si>
    <t>OTHER INCOME (180)</t>
  </si>
  <si>
    <t>Monies or value in kind from the Archdiocese or other parishes without any obligation to repay.</t>
  </si>
  <si>
    <t xml:space="preserve">Reimbursed Expenses </t>
  </si>
  <si>
    <t>Credit amounts received from others for expenses paid, or to be paid on behalf of others.  Charge the amount paid out to the respective expense account.  Put in this account the amounts you are reimbursed for priest salary and benefits from other parishes.</t>
  </si>
  <si>
    <t xml:space="preserve">Vending Machines </t>
  </si>
  <si>
    <t>Credit proceeds from vending machine operations.</t>
  </si>
  <si>
    <t xml:space="preserve">Loans to Others Repaid </t>
  </si>
  <si>
    <t>Principal amounts received from monies loaned out.</t>
  </si>
  <si>
    <t xml:space="preserve">Insurance Recovery </t>
  </si>
  <si>
    <t>Money received from insurance covering the loss of church property from fire, theft, or other causes are to be credited to this account.</t>
  </si>
  <si>
    <t>Revenue receipts that cannot be recorded in any of the above stated revenue account because the definition of them does not permit it, are to be credited to this account; and example being the sale of waste or junk.  When this account is used put brief description on annual report.</t>
  </si>
  <si>
    <t>RECEIPTS FROM BORROWING (190)</t>
  </si>
  <si>
    <t>Credit any amounts received as a result of borrowing.</t>
  </si>
  <si>
    <t>Investment income from CFNEK endowments (Dividends, interest, Realized Gains &amp; losses)</t>
  </si>
  <si>
    <t>Donations made to CFNEK endowments</t>
  </si>
  <si>
    <t>Unrealized Gains and Losses on CFNEK endowments</t>
  </si>
  <si>
    <t>CEMETERY (Do not use if page 15 is used to report Cemetery activity.)</t>
  </si>
  <si>
    <t xml:space="preserve">Please send this report via email to:  </t>
  </si>
  <si>
    <t xml:space="preserve">accounting@archkck.org </t>
  </si>
  <si>
    <t>Are all General Ledger account balances recorded on this report?</t>
  </si>
  <si>
    <t>Finance Council Chairperson’s Signature:</t>
  </si>
  <si>
    <t>Special Parish Collections:  Maintenance/Fuel Fund Collections, etc.</t>
  </si>
  <si>
    <t>Other (Describe):  _____________________________________</t>
  </si>
  <si>
    <t>Contributions for Special Services - Weddings, Funerals, Baptisms, etc.</t>
  </si>
  <si>
    <t>Gifts, Bequests &amp; Memorials - Designated for Purpose/Fund</t>
  </si>
  <si>
    <t>Altar, Flowers, Votive &amp; Candle Offerings</t>
  </si>
  <si>
    <t xml:space="preserve">Other Contributions (Describe):  </t>
  </si>
  <si>
    <t xml:space="preserve">Other (Describe):  </t>
  </si>
  <si>
    <t>Unapproved/Expired Capital Campaigns</t>
  </si>
  <si>
    <t>Other Contributions:  I Give Catholic, Amazon Smile, United Way</t>
  </si>
  <si>
    <t>Rental Income:  Land, Farm, House Rental, Garden Plots, etc.</t>
  </si>
  <si>
    <t>Capital Campaign - Parish Share "One Faith, One Family, One Future in Christ"</t>
  </si>
  <si>
    <t>Parish Organization Receipts:  Altar Society, Food Kitchen, etc.</t>
  </si>
  <si>
    <t>Account Name:</t>
  </si>
  <si>
    <t>Church in Latin America</t>
  </si>
  <si>
    <t>Church in Central &amp; Eastern Europe</t>
  </si>
  <si>
    <t>Black &amp; Indian Missions</t>
  </si>
  <si>
    <t>Holy Land - Good Friday</t>
  </si>
  <si>
    <t>CRS Rice Bowl</t>
  </si>
  <si>
    <t>Catholic Home Missions Appeal</t>
  </si>
  <si>
    <t>Catholic Communication Campaign (CCC)</t>
  </si>
  <si>
    <t>Peter's Pence (Holy Father)</t>
  </si>
  <si>
    <t>Mission Coop</t>
  </si>
  <si>
    <t>Catholic University of America</t>
  </si>
  <si>
    <t>World Mission Sunday</t>
  </si>
  <si>
    <t>Retirement Fund for Religious</t>
  </si>
  <si>
    <t>Catholic Charities (Christmas Collection)</t>
  </si>
  <si>
    <t>Military Service (every 3 years)</t>
  </si>
  <si>
    <t>Archbishops Annual Appeal (ACTS)</t>
  </si>
  <si>
    <t>Disaster:</t>
  </si>
  <si>
    <t>Hurricane:</t>
  </si>
  <si>
    <t>Tornado:</t>
  </si>
  <si>
    <t>Balance Sheet reconciles (pages 1 and 2):  Assets = Liabilities + Fund Balance</t>
  </si>
  <si>
    <t>We believe the attached financial statements present fairly the assets, liabilities, revenues, and expenses of the parish. We confirm we are responsible for fair financial reporting, for adopting sound accounting policies, and for establishing and maintaining effective internal controls, including controls to prevent and detect fraud.  The attached listing of bank and investment accounts (page 7) is a complete listing of all known bank and investment accounts for the parish and its organizations.  No other unrecorded assets exist to our knowledge.</t>
  </si>
  <si>
    <t>Phone Number:</t>
  </si>
  <si>
    <t>Yes / No / NA</t>
  </si>
  <si>
    <t xml:space="preserve">All investment accounts have been recorded on page 7.  </t>
  </si>
  <si>
    <t>Financial Statement reconciliation:  difference reported on page 6 equals zero.</t>
  </si>
  <si>
    <t>All bank accounts have been recorded on page 7 (make sure all parish organizations, i.e. Altar Society, CYO, etc are included).</t>
  </si>
  <si>
    <t>All cash and investments on page 7 equals those on page 1 and check that the figure in the box on page 1 equals zero.</t>
  </si>
  <si>
    <t>Account #863 on page 12 of the Parish Annual Report equals Account #13103 on page 4 of the School Annual Report.</t>
  </si>
  <si>
    <t>1.  Cemetery income expense and bank information is on the Parish Annual Report (pages 5, 7 and 11).</t>
  </si>
  <si>
    <t>Parish Annual Report is signed by authorized signatures.</t>
  </si>
  <si>
    <t>2.  Cemetery Balance Sheet, Income Statement and bank/investment listing is attached to page 15.</t>
  </si>
  <si>
    <t>1. The parish is required to list every known bank and investment account, including</t>
  </si>
  <si>
    <t xml:space="preserve">2. The parish is required to list all known investment accounts at market value.  </t>
  </si>
  <si>
    <t>3. Check figures have been added to help verify that the report is consistent between pages. The</t>
  </si>
  <si>
    <t>reconciliation on page 6 has been updated with a section for parishes using accrual basis accounting.</t>
  </si>
  <si>
    <t>expense should be shown on page 12, under "Within the Parish". All parish organization</t>
  </si>
  <si>
    <t xml:space="preserve">       a. If the parish serves a cemetery, please complete page 15.</t>
  </si>
  <si>
    <t>bank accounts should be listed on page 7 (except for Knights of Columbus, or other national organizations).</t>
  </si>
  <si>
    <t xml:space="preserve">            must be reported to the parish and the Archdiocese at least annually. This </t>
  </si>
  <si>
    <t xml:space="preserve">      c.  Cemeteries are required to provide a list of all known bank and investment</t>
  </si>
  <si>
    <t xml:space="preserve">           accounts because the cemeteries are parish property. Those administering the</t>
  </si>
  <si>
    <t xml:space="preserve">           cemeteries (board, committee, etc.) must be accountable to parish leadership.</t>
  </si>
  <si>
    <t xml:space="preserve">       b. If the parish pays monies to the school or pays expenses on behalf of the school,  </t>
  </si>
  <si>
    <t xml:space="preserve">           by the parish for the school is then listed in detail on the School Annual Report. For example: if a parish</t>
  </si>
  <si>
    <t xml:space="preserve">          pays $50,000 directly to the school, plus $25,000 in salaries for school staff members, the total for</t>
  </si>
  <si>
    <t xml:space="preserve">           account #863 on page 12 of the Parish Annual Financial Report.  </t>
  </si>
  <si>
    <t xml:space="preserve">          account #863 should be $75,000. The School Annual Report should show the $75,000 as income</t>
  </si>
  <si>
    <t xml:space="preserve">          from the parish, then list the salary expense of $25,000 in detail on the school expense listing.</t>
  </si>
  <si>
    <t>8. Daycare/preschool/afterschool care programs should be included in the School Annual Report if the</t>
  </si>
  <si>
    <t>List all members of the Parish Finance Council. There must be one member designated as</t>
  </si>
  <si>
    <t>the Chairperson; additionally list the number of years served on the Finance Council.</t>
  </si>
  <si>
    <t>Each member's profession must also be included. Include additional pages, if necessary.</t>
  </si>
  <si>
    <t>Expires</t>
  </si>
  <si>
    <t>Profession Outside</t>
  </si>
  <si>
    <t>of the Church</t>
  </si>
  <si>
    <t>We have met, reviewed and discussed the financial statements of the above named parish and the</t>
  </si>
  <si>
    <t>the internal and/or external auditors. The approved parish financial statements were provided to the</t>
  </si>
  <si>
    <t>parishioners on _________________, and are attached to this document for the Archbishop's review.</t>
  </si>
  <si>
    <t>How often are financial reports prepared? Frequency: __________________________</t>
  </si>
  <si>
    <t>Does the Parish Finance Council prepare an annual budget?</t>
  </si>
  <si>
    <t>Are all parish-sponsored organizations reporting financial activity to the Pastor and Finance Council at least annually and is this information included in the Parish Annual Report?</t>
  </si>
  <si>
    <t>Is the Pastor on signature cards for all parish related accounts?</t>
  </si>
  <si>
    <t>Do parishioners regularly receive financial information in the parish bulletin?</t>
  </si>
  <si>
    <t>Are at least two unrelated persons in possession of offertory collection receipts at all times until they have been secured in a vault or safe?</t>
  </si>
  <si>
    <t>Is a vault, locked dropbox or safe with limited access used to secure offertory receipts?</t>
  </si>
  <si>
    <t>Are two or more count teams used for each count, and do count team members rotate?</t>
  </si>
  <si>
    <t>Are parishioners provided with periodic contribution statements that are adequate for tax substantiation?</t>
  </si>
  <si>
    <t>Are bank reconciliations printed for review by the Pastor or his designee with the detailed deposits in transit and outstanding checks?</t>
  </si>
  <si>
    <t>Are invoices approved for payment by the Pastor or his designee before checks are prepared?</t>
  </si>
  <si>
    <t>Does the Pastor or his designee receive the unopened bank statements directly from the bank for all accounts for review prior to forwarding the statements to the appropriate individual?</t>
  </si>
  <si>
    <t>Are the bank reconciliations compared to the cash balances reported in the financial statements as of month-end by the Parish Finance Council?</t>
  </si>
  <si>
    <t>Are individuals unable to write checks to themselves or their businesses?</t>
  </si>
  <si>
    <t>Finance Council Chairperson's Signature:</t>
  </si>
  <si>
    <t xml:space="preserve">  (Indicate if funds on deposit are restricted in any manner)</t>
  </si>
  <si>
    <t xml:space="preserve">  (Attach separate listing of these properties and their location.</t>
  </si>
  <si>
    <t xml:space="preserve">  Indicate whether cost or appraised value is being used)</t>
  </si>
  <si>
    <t xml:space="preserve">  (Include amounts owed to Archdiocese for past due assessments)</t>
  </si>
  <si>
    <t>Capital Fund Drives (pg 4) (Only Archbishop approved capital campaigns)</t>
  </si>
  <si>
    <t>Personnel Related Expenses (pg 8)</t>
  </si>
  <si>
    <t>Principal Debt Reduction (pg 10)</t>
  </si>
  <si>
    <t xml:space="preserve">    SUB TOTAL - Principal Debt Reduction</t>
  </si>
  <si>
    <t xml:space="preserve">    SUBTOTAL - TO THE WORLD</t>
  </si>
  <si>
    <t xml:space="preserve">    SUBTOTAL - Within the Parish</t>
  </si>
  <si>
    <t xml:space="preserve">    SUBTOTAL - Within the Archdiocese</t>
  </si>
  <si>
    <t xml:space="preserve">    SUBTOTAL - Within the Community</t>
  </si>
  <si>
    <t>TOTAL DISBURSEMENT ACCOUNTS</t>
  </si>
  <si>
    <t xml:space="preserve">    SUBTOTAL - Ordinary Collections</t>
  </si>
  <si>
    <t>Other Contributions:  Credit Card &amp; Other Revenue Rewards</t>
  </si>
  <si>
    <t>Other Contributions:  Recycling Revenues</t>
  </si>
  <si>
    <t xml:space="preserve">    SUBTOTAL - Other Contributions</t>
  </si>
  <si>
    <t>INCOME FROM PARISH ASSETS (not including changes in market value of endowment investments - see page 5)</t>
  </si>
  <si>
    <t xml:space="preserve">    SUBTOTAL - Income from Parish Assets</t>
  </si>
  <si>
    <t>CAPITAL FUND DRIVES (only Archbishop approved capital campaigns)</t>
  </si>
  <si>
    <t xml:space="preserve">    SUBTOTAL - Capital Fund Drives</t>
  </si>
  <si>
    <t xml:space="preserve">    SUBTOTAL - Parish Ministry Programs Receipts</t>
  </si>
  <si>
    <t xml:space="preserve">    SUBTOTAL - Communication Apostolate</t>
  </si>
  <si>
    <t xml:space="preserve">    SUBTOTAL - Special Activities</t>
  </si>
  <si>
    <t xml:space="preserve">    SUBTOTAL - Cemetery</t>
  </si>
  <si>
    <t xml:space="preserve">    SUBTOTAL - Other Income</t>
  </si>
  <si>
    <t xml:space="preserve">    SUBTOTAL - Borrowing</t>
  </si>
  <si>
    <t xml:space="preserve">    SUBTOTAL  - Additional Accounts</t>
  </si>
  <si>
    <t>** These spaces are provided for accounts which the parish found necessary, but were not contained in the uniform chart of accounts. These should not be amounts which are properly in accounts 100 (Ordinary Collections); 110 (Other Contributions); or 120 (Income From Parish Assets).</t>
  </si>
  <si>
    <t>TOTAL RECEIPTS (includes this page and page 4)</t>
  </si>
  <si>
    <t>Total Funds Available</t>
  </si>
  <si>
    <t>(This must equal the total of all prior year funds and investments, pg 7)</t>
  </si>
  <si>
    <t>Plus amounts recorded as expenses but not yet paid (such as accrued payroll taxes)</t>
  </si>
  <si>
    <t>Other (please describe) ____________________________________________________</t>
  </si>
  <si>
    <t>Ending Balance per Total of Funds and Investments (from pg 7)</t>
  </si>
  <si>
    <t xml:space="preserve">securities and all other types of investments even if they were not listed on the prior year's annual report.  </t>
  </si>
  <si>
    <t>All parish organization bank accounts should also be included.</t>
  </si>
  <si>
    <t>Changes in market value not yet realized in cash are to be listed on pg 5, account #198</t>
  </si>
  <si>
    <t>If term investment, such as Certificate of Deposit (CD), also list maturity date(s).</t>
  </si>
  <si>
    <t>Interest Rate</t>
  </si>
  <si>
    <t>(checking, cemetery, etc.)</t>
  </si>
  <si>
    <t>(Archdiocese, bank, etc.)</t>
  </si>
  <si>
    <t>Date Due</t>
  </si>
  <si>
    <t>Principal Amount</t>
  </si>
  <si>
    <t>Increase in Debt Principal this year (#191 from pg 5)</t>
  </si>
  <si>
    <t>Reduction in Debt Principal this year (#651 from pg 10)</t>
  </si>
  <si>
    <t>Interest paid this year (#571 from pg 10)</t>
  </si>
  <si>
    <t xml:space="preserve">    SUBTOTAL - Church Salaries</t>
  </si>
  <si>
    <t xml:space="preserve">    SUBTOTAL - Operations Salaries</t>
  </si>
  <si>
    <t>Coordinators - Religious</t>
  </si>
  <si>
    <t>SALARIES - OTHER (Religious Education, RCIA, Youth)</t>
  </si>
  <si>
    <t xml:space="preserve">    SUBTOTAL - Other Salaries</t>
  </si>
  <si>
    <t xml:space="preserve">    SUBTOTAL - Contract Services</t>
  </si>
  <si>
    <t>Insurance - Life  &amp; STD - Lay</t>
  </si>
  <si>
    <t>AKC Rtmt Plans - Lay Frozen Pension and 401(k) Match &amp; Discretionary</t>
  </si>
  <si>
    <t>Archdiocesan Retirement Plan - Priest 403(b)</t>
  </si>
  <si>
    <t xml:space="preserve">    SUBTOTAL - Personnel Related Expenses</t>
  </si>
  <si>
    <t>Note: All school expenses paid by the parish should be listed under account #863, page 12.</t>
  </si>
  <si>
    <t>Equipment: Repairs HVAC (plumbing, heating &amp; electric)</t>
  </si>
  <si>
    <t xml:space="preserve">    SUBTOTAL - Maintenance</t>
  </si>
  <si>
    <t>Rent - Equipment</t>
  </si>
  <si>
    <t>Rent - Facilities</t>
  </si>
  <si>
    <t xml:space="preserve">    SUBTOTAL - General Operations</t>
  </si>
  <si>
    <t>Insurance - Special Multi Peril</t>
  </si>
  <si>
    <t>Insurance - Liability</t>
  </si>
  <si>
    <t>Insurance - Vehicle</t>
  </si>
  <si>
    <t>Insurance - Other</t>
  </si>
  <si>
    <t xml:space="preserve">    SUBTOTAL - Insurance</t>
  </si>
  <si>
    <t xml:space="preserve">    SUBTOTAL - Travel</t>
  </si>
  <si>
    <t>Printing - General</t>
  </si>
  <si>
    <t xml:space="preserve">    SUBTOTAL - Administration</t>
  </si>
  <si>
    <t>TOTAL PARISH OPERATIONS (#400s &amp; 500s)</t>
  </si>
  <si>
    <t xml:space="preserve">    SUBTOTAL - Professional Services</t>
  </si>
  <si>
    <t xml:space="preserve">    SUBTOTAL - Cost of Borrowing</t>
  </si>
  <si>
    <t xml:space="preserve">    SUBTOTAL - Other</t>
  </si>
  <si>
    <t xml:space="preserve">    SUBTOTAL - Equipment</t>
  </si>
  <si>
    <t xml:space="preserve">    SUBTOTAL - Buildings</t>
  </si>
  <si>
    <t>CAPITAL EXPENDITURES (#600s this page only)</t>
  </si>
  <si>
    <t>TOTAL CAPITAL EXPENSE (#600s)</t>
  </si>
  <si>
    <t xml:space="preserve">    SUBTOTAL - Liturgical Supplies</t>
  </si>
  <si>
    <t>PARISH MINISTRY PROGRAMS SUPPLIES (Religious Education, Youth, RCIA, Adult Education, etc)</t>
  </si>
  <si>
    <t xml:space="preserve">    SUBTOTAL - Parish Ministry Program Supplies</t>
  </si>
  <si>
    <t xml:space="preserve">    SUBTOTAL - Parish Cemetery</t>
  </si>
  <si>
    <t>Assistance to other parishes</t>
  </si>
  <si>
    <t>Assistance to other parishes (within the Archdiocese)</t>
  </si>
  <si>
    <t>High School Education Subsidy</t>
  </si>
  <si>
    <r>
      <t xml:space="preserve">Tuition Assistance &amp; Elementary Subsidy 
</t>
    </r>
    <r>
      <rPr>
        <i/>
        <sz val="10"/>
        <rFont val="Arial"/>
        <family val="2"/>
      </rPr>
      <t>(should be the sum of all expenses paid on behalf of the school plus amounts paid directly to the school)</t>
    </r>
  </si>
  <si>
    <t>TOTAL PARISH RESPONSIBILITY IN ITS MISSION (#800s)</t>
  </si>
  <si>
    <t>** These spaces are provided for accounts which the parish found necessary, but were not contained in the uniform chart of accounts.</t>
  </si>
  <si>
    <t>Note: All school expenses paid by the parish should be listed under account #863 above.</t>
  </si>
  <si>
    <t>EXTRA-PAROCHIAL COLLECTIONS</t>
  </si>
  <si>
    <t>Catholic Relief Services (CRS) / Bishops Appeal</t>
  </si>
  <si>
    <t>Collected Less Disbursed</t>
  </si>
  <si>
    <t>Other Collections (describe event below):</t>
  </si>
  <si>
    <t>Net/Excess (Unpaid) Extra-Parochial Collections (Pg 13)</t>
  </si>
  <si>
    <t>Net/Excess (Unpaid) Extra-Parochial Collections</t>
  </si>
  <si>
    <r>
      <t xml:space="preserve">NET COLLECTED LESS DISBURSED </t>
    </r>
    <r>
      <rPr>
        <i/>
        <sz val="10"/>
        <rFont val="Arial"/>
        <family val="2"/>
      </rPr>
      <t>(This amount should populate into account 108, page 4.)</t>
    </r>
  </si>
  <si>
    <t>Bus:  20-60 Passengers</t>
  </si>
  <si>
    <t>Name of Cemetery:</t>
  </si>
  <si>
    <t>Pastor:</t>
  </si>
  <si>
    <t>Cemetery Director:</t>
  </si>
  <si>
    <t xml:space="preserve">Total Amount of Property (Acres)  </t>
  </si>
  <si>
    <t xml:space="preserve">Number of Burials </t>
  </si>
  <si>
    <t>Number of Burial Sites Sold</t>
  </si>
  <si>
    <t>Total Number of Acres Platted</t>
  </si>
  <si>
    <t>Total Number of Acres Unplatted</t>
  </si>
  <si>
    <t xml:space="preserve">          Percentage Occupied:  </t>
  </si>
  <si>
    <t xml:space="preserve">          Percentage Sold: </t>
  </si>
  <si>
    <t>(Balance Sheet, Profit &amp; Loss, receipts and disbursements, and list of cemetery bank and investment accounts)</t>
  </si>
  <si>
    <t>We believe the attached financial statements present fairly the assets, liabilities, revenues and expenses of the cemetery. We confirm that we are responsible for fair financial reporting, for adopting sound accounting policies and for establishing and maintaining effective internal controls. This includes controls to prevent and detect fraud. The attached Balance Sheet, Profit &amp; Loss, receipts and disbursements, and list of cemetery bank and investment accounts represent the complete financial reporting for the cemetery. No other unrecorded assets exist.</t>
  </si>
  <si>
    <t>Cemetery Director's Signature:</t>
  </si>
  <si>
    <t xml:space="preserve">List Cemetery Board Members (Committee, etc): </t>
  </si>
  <si>
    <t>Pastor and Cemetery Director Financial Statement Attestation</t>
  </si>
  <si>
    <t>Unrestricted</t>
  </si>
  <si>
    <t>Restricted</t>
  </si>
  <si>
    <t>Date Approved:                               Amount:                                      Terms:</t>
  </si>
  <si>
    <t xml:space="preserve">Notes Payable - Archdiocese </t>
  </si>
  <si>
    <t xml:space="preserve">    (long-term) Principal Balance Only</t>
  </si>
  <si>
    <t>Archdiocese Approved Parish Capital Fund Drives</t>
  </si>
  <si>
    <t>____ Attach Archdiocese Approved Campaign Letter</t>
  </si>
  <si>
    <t>____ Attach Parish Capital Fund Drive brochure/flyer to parishioners</t>
  </si>
  <si>
    <t>Is the Capital Fund Drive brochure/flyer to parishioners for income reported on Page 4 (Account 131) attached?</t>
  </si>
  <si>
    <t>Have 1099s been prepared and sent as required to all applicable W9 vendors at calendar year-end?</t>
  </si>
  <si>
    <t xml:space="preserve">Please answer the following questions:  </t>
  </si>
  <si>
    <t>NET ASSETS</t>
  </si>
  <si>
    <t>9020*</t>
  </si>
  <si>
    <t>9029*</t>
  </si>
  <si>
    <t>9041*</t>
  </si>
  <si>
    <t>Are financial and analytical reports (comparing current to prior periods and budgets) reviewed regularly? Frequency: __________________</t>
  </si>
  <si>
    <t xml:space="preserve">          https://www.irs.gov/forms-pubs/about-form-1099-nec</t>
  </si>
  <si>
    <t>Are guests provided Wi-Fi access to ONLY a non-secure portal?  _______________________________</t>
  </si>
  <si>
    <t>Is your computer system (network) backed up?  Frequency: __________________________________</t>
  </si>
  <si>
    <t>Is your computer backup stored off premises?  Where is backup stored? ________________________</t>
  </si>
  <si>
    <t>Is your computer backup tested for access?  Frequency: _____________________________________</t>
  </si>
  <si>
    <t>Is Wi-Fi access secured (password protected)?  ____________________________________________</t>
  </si>
  <si>
    <t>Non-Teachers:  Other Staff</t>
  </si>
  <si>
    <t xml:space="preserve">Updated:  </t>
  </si>
  <si>
    <t xml:space="preserve">       b. Cemetery revenue, expenses, assets, liabilities, and cash and investment accounts</t>
  </si>
  <si>
    <t>4. Parish organization revenue should be shown on page 5, account #167. Parish organization</t>
  </si>
  <si>
    <t xml:space="preserve">       a. School revenue and expenses should be listed in detail on the School Annual Financial Report.</t>
  </si>
  <si>
    <t xml:space="preserve">          This amount should then be listed as revenue on the school annual report. The detail of expenses paid</t>
  </si>
  <si>
    <t xml:space="preserve">7. Cafeteria revenues, expenses and bank accounts should be included in the School Annual report. Cafeteria </t>
  </si>
  <si>
    <t>revenue in total should be input on page 4, account #100301. Cafeteria expenses in total should be input</t>
  </si>
  <si>
    <t xml:space="preserve">accounting is prepared in the same set of books. All revenues, expenses and bank accounts </t>
  </si>
  <si>
    <t>should be listed.  The daycare director should also sign the report.</t>
  </si>
  <si>
    <t>Are offertory collections secured immediately following each Mass or service?</t>
  </si>
  <si>
    <t xml:space="preserve">Is each Mass collection kept in a separately marked "tamper safe" bag? </t>
  </si>
  <si>
    <t>Is a collection report prepared during each count, totaled and signed in pen by all money counters?</t>
  </si>
  <si>
    <t>Gifts, Bequests &amp; Memorials - Other - Undesignated / General</t>
  </si>
  <si>
    <t>Other Income (Describe)</t>
  </si>
  <si>
    <t>Attach copies of the cemetery financials, if the cemetery books are kept outside of the parish bookkeeping system.</t>
  </si>
  <si>
    <t>If the parish completed this page, the school does not need to re-submit it.</t>
  </si>
  <si>
    <t xml:space="preserve">City:  </t>
  </si>
  <si>
    <t>Autos / SUVs / Crossovers</t>
  </si>
  <si>
    <t>Students: 
    -Day Care
    -Preschool
    -Extended Care</t>
  </si>
  <si>
    <t>Daycare students include children ages infant through pre-kindergarten. Preschool and extended care students can be of any age when enrolled in a care program which takes place before or after regular school hours. A pre or extended care program can either be on or off school premises. It is possible for a child to be both an elementary student and an extended/preschool care student.</t>
  </si>
  <si>
    <t>Includes professionals teaching grades K through 12.</t>
  </si>
  <si>
    <t>If they are employed by Catholic Charities, DO NOT include them. If primary function is spiritual guidance, they should NOT be included in this category. There is no distinction between social workers with bachelor's and master's degrees.</t>
  </si>
  <si>
    <t>Please do NOT include SOR/CCD students in any of the totals.</t>
  </si>
  <si>
    <r>
      <t xml:space="preserve">PLEASE PRINT
</t>
    </r>
    <r>
      <rPr>
        <b/>
        <sz val="9"/>
        <rFont val="Arial"/>
        <family val="2"/>
      </rPr>
      <t>First &amp; Last Name</t>
    </r>
  </si>
  <si>
    <t>Contact E-mail Address:</t>
  </si>
  <si>
    <t>6-30-24</t>
  </si>
  <si>
    <t>9. A copy of your trial balance for the fiscal year should be attached, i.e. 7/1/20xx through 6/30/20xy.</t>
  </si>
  <si>
    <t xml:space="preserve">Other Contributions: ERTC (Employee Retention Tax Credit)  </t>
  </si>
  <si>
    <t xml:space="preserve">Other Income (Describe):  </t>
  </si>
  <si>
    <t>Solidarity Fund for Church in Africa</t>
  </si>
  <si>
    <t>Church Name:</t>
  </si>
  <si>
    <t>Fiscal Year:  July 1, 2024 through June 30, 2025</t>
  </si>
  <si>
    <t>Restricted by Donor</t>
  </si>
  <si>
    <t>Restricted by Pastor/Finance Council</t>
  </si>
  <si>
    <t>Other:  Grants (Describe)</t>
  </si>
  <si>
    <t>UNRESTRICTED:</t>
  </si>
  <si>
    <t>RESTRICTED:</t>
  </si>
  <si>
    <t>6-30-25</t>
  </si>
  <si>
    <t>Approved Capital Campaign?</t>
  </si>
  <si>
    <t xml:space="preserve">Y / N </t>
  </si>
  <si>
    <r>
      <t xml:space="preserve">ORDINARY COLLECTIONS </t>
    </r>
    <r>
      <rPr>
        <b/>
        <sz val="10"/>
        <color rgb="FFFF0000"/>
        <rFont val="Arial"/>
        <family val="2"/>
      </rPr>
      <t>(either electronic or physical collections</t>
    </r>
    <r>
      <rPr>
        <b/>
        <sz val="10"/>
        <rFont val="Arial"/>
        <family val="2"/>
      </rPr>
      <t>)</t>
    </r>
  </si>
  <si>
    <t>Good Shepherd Sunday Assmt (net of Good Shepherd Sunday Collection)</t>
  </si>
  <si>
    <t>Does the Pastor or his designee(s) have online access to all bank accounts?</t>
  </si>
  <si>
    <t>Social/Auction/Bazaar/Festival/Fundraising Event</t>
  </si>
  <si>
    <t>Extra Parochial Collections:  there are no negatives in "Disbursed" column on page 13.  If so please explain.</t>
  </si>
  <si>
    <t>Contract Services - Other (Religious Education, OCIA, Youth)</t>
  </si>
  <si>
    <t>Good Shepherd Collection- Good Shepherd Sunday</t>
  </si>
  <si>
    <t>Events</t>
  </si>
  <si>
    <t>Have descriptions been included on ALL "Other (Describe)" lines?</t>
  </si>
  <si>
    <t>If you cannot email please contact accounting before sending anything in via USPS.</t>
  </si>
  <si>
    <t>Beginning Balance - June 30, 2024 (pg 7)</t>
  </si>
  <si>
    <t>Ending Balance - June 30, 2025</t>
  </si>
  <si>
    <t>Fiscal Year:  July 1, 2025 through June 30, 2026</t>
  </si>
  <si>
    <r>
      <rPr>
        <b/>
        <sz val="11"/>
        <color theme="1"/>
        <rFont val="Calibri"/>
        <family val="2"/>
        <scheme val="minor"/>
      </rPr>
      <t>Cemetery</t>
    </r>
    <r>
      <rPr>
        <sz val="11"/>
        <color theme="1"/>
        <rFont val="Calibri"/>
        <family val="2"/>
        <scheme val="minor"/>
      </rPr>
      <t xml:space="preserve"> Reporting - mark the appropriate box below:  </t>
    </r>
  </si>
  <si>
    <r>
      <rPr>
        <b/>
        <sz val="11"/>
        <color theme="1"/>
        <rFont val="Calibri"/>
        <family val="2"/>
        <scheme val="minor"/>
      </rPr>
      <t>Cafeteria</t>
    </r>
    <r>
      <rPr>
        <sz val="11"/>
        <color theme="1"/>
        <rFont val="Calibri"/>
        <family val="2"/>
        <scheme val="minor"/>
      </rPr>
      <t xml:space="preserve"> bank accounts AND Income and Expense are reported on the School Annual Report.</t>
    </r>
  </si>
  <si>
    <r>
      <rPr>
        <b/>
        <sz val="11"/>
        <color theme="1"/>
        <rFont val="Calibri"/>
        <family val="2"/>
        <scheme val="minor"/>
      </rPr>
      <t>Daycare/preschool/aftercare</t>
    </r>
    <r>
      <rPr>
        <sz val="11"/>
        <color theme="1"/>
        <rFont val="Calibri"/>
        <family val="2"/>
        <scheme val="minor"/>
      </rPr>
      <t xml:space="preserve"> bank accounts AND income and expenses are reported on the School Annual Report.</t>
    </r>
  </si>
  <si>
    <t>Is Archdiocese approved campaign letter for Capital Fund Drive income reported on page 4 (Account 131) attached?  If not, monies will be reclassed to assessment eligible funds.</t>
  </si>
  <si>
    <t>Is the Trial Balance attached to this report?</t>
  </si>
  <si>
    <t>Submission Deadline: Friday, August 31, 2026</t>
  </si>
  <si>
    <t>Please send signature pages via pdf.</t>
  </si>
  <si>
    <t>Due Date (completed with signatures):  Friday, August  31, 2026</t>
  </si>
  <si>
    <t xml:space="preserve">all parish organizations with associated rates. Disclosing these accounts does not have an impact on </t>
  </si>
  <si>
    <t>for amounts not yet realized in cash.   Please list rates where available.  Please see page 7.</t>
  </si>
  <si>
    <t>parish budget for the fiscal year ending June 30, 2026, including any recommendations made by</t>
  </si>
  <si>
    <t>Are there two signors on the bank accounts?</t>
  </si>
  <si>
    <r>
      <t>Envelope Collections</t>
    </r>
    <r>
      <rPr>
        <sz val="11"/>
        <rFont val="Arial"/>
        <family val="2"/>
      </rPr>
      <t xml:space="preserve"> </t>
    </r>
  </si>
  <si>
    <r>
      <t xml:space="preserve">Pew Rent Collections </t>
    </r>
    <r>
      <rPr>
        <sz val="11"/>
        <rFont val="Arial"/>
        <family val="2"/>
      </rPr>
      <t xml:space="preserve"> </t>
    </r>
  </si>
  <si>
    <r>
      <t>Special Parish Collections</t>
    </r>
    <r>
      <rPr>
        <b/>
        <u/>
        <sz val="11"/>
        <rFont val="Arial"/>
        <family val="2"/>
      </rPr>
      <t xml:space="preserve"> </t>
    </r>
  </si>
  <si>
    <r>
      <t>Other Parish Collections</t>
    </r>
    <r>
      <rPr>
        <b/>
        <u/>
        <sz val="11"/>
        <rFont val="Arial"/>
        <family val="2"/>
      </rPr>
      <t xml:space="preserve"> </t>
    </r>
  </si>
  <si>
    <r>
      <t>Interest Income</t>
    </r>
    <r>
      <rPr>
        <sz val="12"/>
        <rFont val="Arial"/>
        <family val="2"/>
      </rPr>
      <t xml:space="preserve">  </t>
    </r>
  </si>
  <si>
    <r>
      <t>Archbishop Approved Parish Capital Fund Drives</t>
    </r>
    <r>
      <rPr>
        <sz val="12"/>
        <rFont val="Arial"/>
        <family val="2"/>
      </rPr>
      <t xml:space="preserve"> </t>
    </r>
  </si>
  <si>
    <r>
      <t>Gifts from the Diocese or Parishes</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</si>
</sst>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0" x14ac:knownFonts="1">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ourier"/>
      <family val="3"/>
    </font>
    <font>
      <sz val="8"/>
      <name val="Helv"/>
    </font>
    <font>
      <b/>
      <sz val="14"/>
      <name val="Arial"/>
      <family val="2"/>
    </font>
    <font>
      <sz val="10"/>
      <name val="Helv"/>
    </font>
    <font>
      <sz val="10"/>
      <name val="Arial"/>
      <family val="2"/>
    </font>
    <font>
      <b/>
      <u/>
      <sz val="14"/>
      <name val="Arial"/>
      <family val="2"/>
    </font>
    <font>
      <u/>
      <sz val="10"/>
      <name val="Arial"/>
      <family val="2"/>
    </font>
    <font>
      <b/>
      <sz val="10"/>
      <name val="Arial"/>
      <family val="2"/>
    </font>
    <font>
      <b/>
      <sz val="10"/>
      <color indexed="10"/>
      <name val="Arial"/>
      <family val="2"/>
    </font>
    <font>
      <b/>
      <sz val="12"/>
      <name val="Arial"/>
      <family val="2"/>
    </font>
    <font>
      <b/>
      <u/>
      <sz val="10"/>
      <name val="Arial"/>
      <family val="2"/>
    </font>
    <font>
      <sz val="7"/>
      <name val="Arial"/>
      <family val="2"/>
    </font>
    <font>
      <sz val="8"/>
      <name val="Arial"/>
      <family val="2"/>
    </font>
    <font>
      <sz val="14"/>
      <name val="Arial"/>
      <family val="2"/>
    </font>
    <font>
      <b/>
      <u/>
      <sz val="12"/>
      <name val="Arial"/>
      <family val="2"/>
    </font>
    <font>
      <sz val="12"/>
      <name val="Arial"/>
      <family val="2"/>
    </font>
    <font>
      <sz val="11"/>
      <name val="Arial"/>
      <family val="2"/>
    </font>
    <font>
      <sz val="10"/>
      <name val="Helv"/>
    </font>
    <font>
      <b/>
      <sz val="10"/>
      <name val="Helv"/>
    </font>
    <font>
      <b/>
      <sz val="11"/>
      <color theme="1"/>
      <name val="Arial"/>
      <family val="2"/>
    </font>
    <font>
      <b/>
      <sz val="10"/>
      <color theme="1"/>
      <name val="Arial"/>
      <family val="2"/>
    </font>
    <font>
      <sz val="10"/>
      <color theme="1"/>
      <name val="Arial"/>
      <family val="2"/>
    </font>
    <font>
      <b/>
      <sz val="9"/>
      <name val="Arial"/>
      <family val="2"/>
    </font>
    <font>
      <b/>
      <u val="doubleAccounting"/>
      <sz val="10"/>
      <name val="Arial"/>
      <family val="2"/>
    </font>
    <font>
      <b/>
      <sz val="11"/>
      <name val="Arial"/>
      <family val="2"/>
    </font>
    <font>
      <b/>
      <u/>
      <sz val="11"/>
      <color theme="1"/>
      <name val="Calibri"/>
      <family val="2"/>
      <scheme val="minor"/>
    </font>
    <font>
      <sz val="11"/>
      <name val="Helv"/>
    </font>
    <font>
      <u/>
      <sz val="11"/>
      <color theme="1"/>
      <name val="Calibri"/>
      <family val="2"/>
      <scheme val="minor"/>
    </font>
    <font>
      <b/>
      <i/>
      <sz val="10"/>
      <color rgb="FFFF0000"/>
      <name val="Arial"/>
      <family val="2"/>
    </font>
    <font>
      <i/>
      <sz val="10"/>
      <color rgb="FFFF0000"/>
      <name val="Arial"/>
      <family val="2"/>
    </font>
    <font>
      <b/>
      <i/>
      <sz val="8"/>
      <color theme="3"/>
      <name val="Arial"/>
      <family val="2"/>
    </font>
    <font>
      <b/>
      <u/>
      <sz val="11"/>
      <name val="Times New Roman"/>
      <family val="1"/>
    </font>
    <font>
      <u/>
      <sz val="10"/>
      <color theme="10"/>
      <name val="Helv"/>
    </font>
    <font>
      <sz val="11"/>
      <color rgb="FFFF0000"/>
      <name val="Calibri"/>
      <family val="2"/>
      <scheme val="minor"/>
    </font>
    <font>
      <b/>
      <u/>
      <sz val="16"/>
      <color theme="1"/>
      <name val="Calibri"/>
      <family val="2"/>
      <scheme val="minor"/>
    </font>
    <font>
      <sz val="14"/>
      <color theme="1"/>
      <name val="Calibri"/>
      <family val="2"/>
      <scheme val="minor"/>
    </font>
    <font>
      <b/>
      <u/>
      <sz val="14"/>
      <color theme="10"/>
      <name val="Helv"/>
    </font>
    <font>
      <sz val="14"/>
      <name val="Helv"/>
    </font>
    <font>
      <b/>
      <sz val="14"/>
      <color rgb="FFC00000"/>
      <name val="Calibri"/>
      <family val="2"/>
      <scheme val="minor"/>
    </font>
    <font>
      <b/>
      <sz val="24"/>
      <color rgb="FFFF0000"/>
      <name val="Calibri"/>
      <family val="2"/>
      <scheme val="minor"/>
    </font>
    <font>
      <b/>
      <sz val="18"/>
      <name val="Arial"/>
      <family val="2"/>
    </font>
    <font>
      <sz val="18"/>
      <name val="Arial"/>
      <family val="2"/>
    </font>
    <font>
      <b/>
      <u/>
      <sz val="11"/>
      <name val="Arial"/>
      <family val="2"/>
    </font>
    <font>
      <i/>
      <sz val="10"/>
      <name val="Arial"/>
      <family val="2"/>
    </font>
    <font>
      <sz val="11"/>
      <name val="Calibri"/>
      <family val="2"/>
      <scheme val="minor"/>
    </font>
    <font>
      <b/>
      <sz val="13"/>
      <name val="Arial"/>
      <family val="2"/>
    </font>
    <font>
      <sz val="10"/>
      <color rgb="FFFF0000"/>
      <name val="Arial"/>
      <family val="2"/>
    </font>
    <font>
      <b/>
      <sz val="10"/>
      <color rgb="FFFF0000"/>
      <name val="Arial"/>
      <family val="2"/>
    </font>
    <font>
      <b/>
      <sz val="14"/>
      <color theme="1"/>
      <name val="Calibri"/>
      <family val="2"/>
      <scheme val="minor"/>
    </font>
    <font>
      <sz val="11"/>
      <color theme="10"/>
      <name val="Helv"/>
    </font>
    <font>
      <sz val="48"/>
      <color rgb="FFFF0000"/>
      <name val="Calibri"/>
      <family val="2"/>
      <scheme val="minor"/>
    </font>
    <font>
      <sz val="28"/>
      <color rgb="FFFF0000"/>
      <name val="Arial"/>
      <family val="2"/>
    </font>
    <font>
      <b/>
      <sz val="11"/>
      <color rgb="FFFF0000"/>
      <name val="Helv"/>
    </font>
    <font>
      <b/>
      <i/>
      <sz val="10"/>
      <name val="Arial"/>
      <family val="2"/>
    </font>
    <font>
      <b/>
      <sz val="11"/>
      <color theme="1"/>
      <name val="Calibri"/>
      <family val="2"/>
      <scheme val="minor"/>
    </font>
    <font>
      <u/>
      <sz val="11"/>
      <color rgb="FFFF0000"/>
      <name val="Helv"/>
    </font>
    <font>
      <u/>
      <sz val="12"/>
      <color rgb="FFFF0000"/>
      <name val="Helv"/>
    </font>
    <font>
      <u/>
      <sz val="10"/>
      <color theme="10"/>
      <name val="Arial"/>
      <family val="2"/>
    </font>
    <font>
      <b/>
      <sz val="12"/>
      <color theme="1"/>
      <name val="Arial"/>
      <family val="2"/>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64"/>
      </bottom>
      <diagonal/>
    </border>
  </borders>
  <cellStyleXfs count="9">
    <xf numFmtId="0" fontId="0" fillId="0" borderId="0"/>
    <xf numFmtId="44" fontId="9" fillId="0" borderId="0" applyFont="0" applyFill="0" applyBorder="0" applyAlignment="0" applyProtection="0"/>
    <xf numFmtId="9" fontId="9" fillId="0" borderId="0" applyFont="0" applyFill="0" applyBorder="0" applyAlignment="0" applyProtection="0"/>
    <xf numFmtId="0" fontId="8" fillId="0" borderId="0"/>
    <xf numFmtId="0" fontId="13" fillId="0" borderId="0"/>
    <xf numFmtId="44" fontId="9" fillId="0" borderId="0" applyFont="0" applyFill="0" applyBorder="0" applyAlignment="0" applyProtection="0"/>
    <xf numFmtId="9" fontId="9" fillId="0" borderId="0" applyFont="0" applyFill="0" applyBorder="0" applyAlignment="0" applyProtection="0"/>
    <xf numFmtId="0" fontId="7" fillId="0" borderId="0"/>
    <xf numFmtId="0" fontId="42" fillId="0" borderId="0" applyNumberFormat="0" applyFill="0" applyBorder="0" applyAlignment="0" applyProtection="0"/>
  </cellStyleXfs>
  <cellXfs count="237">
    <xf numFmtId="0" fontId="0" fillId="0" borderId="0" xfId="0"/>
    <xf numFmtId="0" fontId="10" fillId="0" borderId="0" xfId="0" applyFont="1"/>
    <xf numFmtId="0" fontId="11" fillId="0" borderId="0" xfId="0" applyFont="1"/>
    <xf numFmtId="0" fontId="12" fillId="0" borderId="0" xfId="0" applyFont="1"/>
    <xf numFmtId="0" fontId="12" fillId="0" borderId="0" xfId="0" applyFont="1" applyAlignment="1">
      <alignment horizontal="right"/>
    </xf>
    <xf numFmtId="0" fontId="13" fillId="0" borderId="0" xfId="0" applyFont="1"/>
    <xf numFmtId="0" fontId="15" fillId="0" borderId="0" xfId="0" applyFont="1" applyAlignment="1">
      <alignment horizontal="center"/>
    </xf>
    <xf numFmtId="0" fontId="14" fillId="0" borderId="0" xfId="0" applyFont="1"/>
    <xf numFmtId="0" fontId="16" fillId="0" borderId="0" xfId="0" applyFont="1"/>
    <xf numFmtId="0" fontId="17" fillId="0" borderId="0" xfId="0" applyFont="1"/>
    <xf numFmtId="0" fontId="18" fillId="0" borderId="0" xfId="0" applyFont="1"/>
    <xf numFmtId="0" fontId="14" fillId="0" borderId="0" xfId="0" quotePrefix="1" applyFont="1"/>
    <xf numFmtId="0" fontId="19" fillId="0" borderId="0" xfId="0" applyFont="1" applyAlignment="1">
      <alignment horizontal="center"/>
    </xf>
    <xf numFmtId="39" fontId="14" fillId="0" borderId="0" xfId="0" applyNumberFormat="1" applyFont="1"/>
    <xf numFmtId="39" fontId="18" fillId="0" borderId="0" xfId="0" applyNumberFormat="1" applyFont="1"/>
    <xf numFmtId="39" fontId="17" fillId="0" borderId="0" xfId="0" applyNumberFormat="1" applyFont="1"/>
    <xf numFmtId="0" fontId="22" fillId="0" borderId="0" xfId="0" applyFont="1"/>
    <xf numFmtId="0" fontId="14" fillId="0" borderId="0" xfId="0" applyFont="1" applyAlignment="1">
      <alignment horizontal="right"/>
    </xf>
    <xf numFmtId="0" fontId="17" fillId="0" borderId="0" xfId="0" applyFont="1" applyAlignment="1">
      <alignment horizontal="right"/>
    </xf>
    <xf numFmtId="0" fontId="14" fillId="0" borderId="0" xfId="0" applyFont="1" applyAlignment="1">
      <alignment horizontal="center"/>
    </xf>
    <xf numFmtId="39" fontId="14" fillId="0" borderId="0" xfId="0" applyNumberFormat="1" applyFont="1" applyAlignment="1">
      <alignment horizontal="right"/>
    </xf>
    <xf numFmtId="39" fontId="17" fillId="0" borderId="0" xfId="0" applyNumberFormat="1" applyFont="1" applyAlignment="1">
      <alignment horizontal="right"/>
    </xf>
    <xf numFmtId="0" fontId="20" fillId="0" borderId="0" xfId="0" applyFont="1"/>
    <xf numFmtId="39" fontId="14" fillId="0" borderId="0" xfId="0" applyNumberFormat="1" applyFont="1" applyAlignment="1">
      <alignment horizontal="center"/>
    </xf>
    <xf numFmtId="0" fontId="16" fillId="0" borderId="1" xfId="0" applyFont="1" applyBorder="1"/>
    <xf numFmtId="0" fontId="14" fillId="0" borderId="2" xfId="0" applyFont="1" applyBorder="1"/>
    <xf numFmtId="0" fontId="14" fillId="0" borderId="1" xfId="0" applyFont="1" applyBorder="1"/>
    <xf numFmtId="44" fontId="14" fillId="0" borderId="0" xfId="1" applyFont="1" applyProtection="1"/>
    <xf numFmtId="44" fontId="14" fillId="0" borderId="1" xfId="1" applyFont="1" applyBorder="1" applyProtection="1"/>
    <xf numFmtId="44" fontId="18" fillId="0" borderId="0" xfId="1" applyFont="1" applyProtection="1"/>
    <xf numFmtId="44" fontId="14" fillId="0" borderId="0" xfId="1" applyFont="1" applyBorder="1" applyProtection="1"/>
    <xf numFmtId="44" fontId="14" fillId="0" borderId="2" xfId="1" applyFont="1" applyBorder="1" applyProtection="1"/>
    <xf numFmtId="0" fontId="14" fillId="0" borderId="0" xfId="1" applyNumberFormat="1" applyFont="1" applyProtection="1"/>
    <xf numFmtId="44" fontId="17" fillId="0" borderId="0" xfId="1" applyFont="1" applyProtection="1"/>
    <xf numFmtId="44" fontId="17" fillId="0" borderId="0" xfId="1" applyFont="1" applyBorder="1" applyProtection="1"/>
    <xf numFmtId="44" fontId="17" fillId="0" borderId="1" xfId="1" applyFont="1" applyBorder="1" applyProtection="1"/>
    <xf numFmtId="0" fontId="14" fillId="0" borderId="1" xfId="0" applyFont="1" applyBorder="1" applyAlignment="1">
      <alignment horizontal="center"/>
    </xf>
    <xf numFmtId="0" fontId="14" fillId="0" borderId="2" xfId="0" applyFont="1" applyBorder="1" applyAlignment="1">
      <alignment horizontal="center"/>
    </xf>
    <xf numFmtId="9" fontId="14" fillId="0" borderId="1" xfId="2" applyFont="1" applyBorder="1" applyProtection="1"/>
    <xf numFmtId="49" fontId="14" fillId="0" borderId="1" xfId="0" applyNumberFormat="1" applyFont="1" applyBorder="1" applyAlignment="1">
      <alignment horizontal="center"/>
    </xf>
    <xf numFmtId="49" fontId="14" fillId="0" borderId="1" xfId="0" quotePrefix="1" applyNumberFormat="1" applyFont="1" applyBorder="1" applyAlignment="1">
      <alignment horizontal="center"/>
    </xf>
    <xf numFmtId="0" fontId="17" fillId="0" borderId="0" xfId="0" applyFont="1" applyAlignment="1">
      <alignment horizontal="center"/>
    </xf>
    <xf numFmtId="0" fontId="20" fillId="0" borderId="0" xfId="0" applyFont="1" applyAlignment="1">
      <alignment horizontal="center"/>
    </xf>
    <xf numFmtId="49" fontId="14" fillId="0" borderId="0" xfId="0" applyNumberFormat="1" applyFont="1" applyAlignment="1">
      <alignment horizontal="center"/>
    </xf>
    <xf numFmtId="49" fontId="14" fillId="0" borderId="0" xfId="0" quotePrefix="1" applyNumberFormat="1" applyFont="1" applyAlignment="1">
      <alignment horizontal="center"/>
    </xf>
    <xf numFmtId="9" fontId="14" fillId="0" borderId="0" xfId="2" applyFont="1" applyBorder="1" applyProtection="1"/>
    <xf numFmtId="0" fontId="24" fillId="0" borderId="0" xfId="0" applyFont="1" applyAlignment="1">
      <alignment horizontal="left"/>
    </xf>
    <xf numFmtId="0" fontId="25" fillId="0" borderId="0" xfId="0" applyFont="1"/>
    <xf numFmtId="0" fontId="25" fillId="0" borderId="0" xfId="0" applyFont="1" applyAlignment="1">
      <alignment horizontal="center"/>
    </xf>
    <xf numFmtId="0" fontId="19" fillId="0" borderId="0" xfId="0" applyFont="1"/>
    <xf numFmtId="0" fontId="23" fillId="0" borderId="0" xfId="0" applyFont="1"/>
    <xf numFmtId="0" fontId="23" fillId="0" borderId="10" xfId="0" applyFont="1" applyBorder="1"/>
    <xf numFmtId="0" fontId="25" fillId="0" borderId="0" xfId="0" applyFont="1" applyAlignment="1">
      <alignment horizontal="left"/>
    </xf>
    <xf numFmtId="0" fontId="26" fillId="0" borderId="0" xfId="0" applyFont="1" applyAlignment="1">
      <alignment horizontal="center"/>
    </xf>
    <xf numFmtId="0" fontId="26" fillId="0" borderId="0" xfId="0" applyFont="1"/>
    <xf numFmtId="0" fontId="26" fillId="0" borderId="1" xfId="0" applyFont="1" applyBorder="1"/>
    <xf numFmtId="0" fontId="26" fillId="0" borderId="2" xfId="0" applyFont="1" applyBorder="1"/>
    <xf numFmtId="0" fontId="27" fillId="0" borderId="0" xfId="0" applyFont="1"/>
    <xf numFmtId="0" fontId="28" fillId="0" borderId="0" xfId="0" applyFont="1"/>
    <xf numFmtId="0" fontId="17" fillId="0" borderId="0" xfId="1" applyNumberFormat="1" applyFont="1" applyProtection="1"/>
    <xf numFmtId="10" fontId="14" fillId="0" borderId="1" xfId="2" applyNumberFormat="1" applyFont="1" applyBorder="1" applyProtection="1"/>
    <xf numFmtId="0" fontId="12" fillId="0" borderId="10" xfId="0" applyFont="1" applyBorder="1"/>
    <xf numFmtId="0" fontId="23" fillId="0" borderId="15" xfId="0" applyFont="1" applyBorder="1"/>
    <xf numFmtId="0" fontId="12" fillId="0" borderId="15" xfId="0" applyFont="1" applyBorder="1"/>
    <xf numFmtId="0" fontId="9" fillId="0" borderId="0" xfId="0" applyFont="1"/>
    <xf numFmtId="0" fontId="8" fillId="0" borderId="0" xfId="3"/>
    <xf numFmtId="0" fontId="29" fillId="0" borderId="21" xfId="3" applyFont="1" applyBorder="1" applyAlignment="1">
      <alignment horizontal="center" vertical="center"/>
    </xf>
    <xf numFmtId="0" fontId="29" fillId="0" borderId="22" xfId="3" applyFont="1" applyBorder="1" applyAlignment="1">
      <alignment horizontal="center" vertical="center"/>
    </xf>
    <xf numFmtId="0" fontId="31" fillId="0" borderId="17" xfId="3" applyFont="1" applyBorder="1" applyAlignment="1">
      <alignment vertical="center"/>
    </xf>
    <xf numFmtId="0" fontId="30" fillId="0" borderId="25" xfId="3" applyFont="1" applyBorder="1" applyAlignment="1">
      <alignment vertical="center"/>
    </xf>
    <xf numFmtId="0" fontId="29" fillId="0" borderId="23" xfId="3" applyFont="1" applyBorder="1" applyAlignment="1">
      <alignment horizontal="center" vertical="center" wrapText="1"/>
    </xf>
    <xf numFmtId="0" fontId="32" fillId="0" borderId="0" xfId="4" applyFont="1" applyAlignment="1" applyProtection="1">
      <alignment wrapText="1"/>
      <protection locked="0"/>
    </xf>
    <xf numFmtId="0" fontId="32" fillId="0" borderId="0" xfId="4" applyFont="1" applyAlignment="1" applyProtection="1">
      <alignment horizontal="center"/>
      <protection locked="0"/>
    </xf>
    <xf numFmtId="0" fontId="32" fillId="0" borderId="0" xfId="4" applyFont="1" applyProtection="1">
      <protection locked="0"/>
    </xf>
    <xf numFmtId="44" fontId="33" fillId="0" borderId="26" xfId="1" applyFont="1" applyBorder="1" applyProtection="1"/>
    <xf numFmtId="44" fontId="17" fillId="4" borderId="1" xfId="1" applyFont="1" applyFill="1" applyBorder="1" applyProtection="1"/>
    <xf numFmtId="44" fontId="17" fillId="4" borderId="12" xfId="1" applyFont="1" applyFill="1" applyBorder="1" applyProtection="1"/>
    <xf numFmtId="44" fontId="17" fillId="4" borderId="2" xfId="1" applyFont="1" applyFill="1" applyBorder="1" applyProtection="1"/>
    <xf numFmtId="0" fontId="36" fillId="0" borderId="0" xfId="0" applyFont="1"/>
    <xf numFmtId="0" fontId="35" fillId="0" borderId="0" xfId="7" applyFont="1" applyAlignment="1">
      <alignment horizontal="center"/>
    </xf>
    <xf numFmtId="0" fontId="7" fillId="0" borderId="0" xfId="7"/>
    <xf numFmtId="0" fontId="7" fillId="0" borderId="17" xfId="7" applyBorder="1"/>
    <xf numFmtId="0" fontId="7" fillId="5" borderId="17" xfId="7" applyFill="1" applyBorder="1"/>
    <xf numFmtId="0" fontId="37" fillId="0" borderId="0" xfId="7" applyFont="1" applyAlignment="1">
      <alignment wrapText="1"/>
    </xf>
    <xf numFmtId="0" fontId="37" fillId="0" borderId="1" xfId="7" applyFont="1" applyBorder="1" applyAlignment="1">
      <alignment wrapText="1"/>
    </xf>
    <xf numFmtId="0" fontId="7" fillId="0" borderId="1" xfId="7" applyBorder="1"/>
    <xf numFmtId="44" fontId="17" fillId="6" borderId="12" xfId="1" applyFont="1" applyFill="1" applyBorder="1" applyProtection="1"/>
    <xf numFmtId="44" fontId="17" fillId="6" borderId="13" xfId="1" applyFont="1" applyFill="1" applyBorder="1" applyProtection="1"/>
    <xf numFmtId="44" fontId="17" fillId="4" borderId="13" xfId="1" applyFont="1" applyFill="1" applyBorder="1" applyProtection="1"/>
    <xf numFmtId="44" fontId="17" fillId="0" borderId="14" xfId="1" applyFont="1" applyFill="1" applyBorder="1" applyProtection="1"/>
    <xf numFmtId="44" fontId="17" fillId="4" borderId="0" xfId="1" applyFont="1" applyFill="1" applyProtection="1"/>
    <xf numFmtId="0" fontId="30" fillId="0" borderId="24" xfId="3" applyFont="1" applyBorder="1" applyAlignment="1">
      <alignment horizontal="left" vertical="center"/>
    </xf>
    <xf numFmtId="0" fontId="38" fillId="0" borderId="0" xfId="4" applyFont="1" applyAlignment="1" applyProtection="1">
      <alignment wrapText="1"/>
      <protection locked="0"/>
    </xf>
    <xf numFmtId="0" fontId="39" fillId="0" borderId="0" xfId="4" applyFont="1" applyAlignment="1" applyProtection="1">
      <alignment wrapText="1"/>
      <protection locked="0"/>
    </xf>
    <xf numFmtId="0" fontId="40" fillId="0" borderId="0" xfId="4" applyFont="1" applyAlignment="1" applyProtection="1">
      <alignment horizontal="center" vertical="center"/>
      <protection locked="0"/>
    </xf>
    <xf numFmtId="14" fontId="40" fillId="0" borderId="0" xfId="0" applyNumberFormat="1" applyFont="1" applyAlignment="1">
      <alignment horizontal="center"/>
    </xf>
    <xf numFmtId="39" fontId="9" fillId="0" borderId="0" xfId="0" applyNumberFormat="1" applyFont="1"/>
    <xf numFmtId="44" fontId="9" fillId="0" borderId="1" xfId="1" applyFont="1" applyBorder="1" applyProtection="1"/>
    <xf numFmtId="44" fontId="9" fillId="0" borderId="2" xfId="1" applyFont="1" applyBorder="1" applyProtection="1"/>
    <xf numFmtId="0" fontId="30" fillId="0" borderId="27" xfId="3" applyFont="1" applyBorder="1" applyAlignment="1">
      <alignment horizontal="left" vertical="top" wrapText="1"/>
    </xf>
    <xf numFmtId="0" fontId="30" fillId="0" borderId="29" xfId="3" applyFont="1" applyBorder="1" applyAlignment="1">
      <alignment vertical="center"/>
    </xf>
    <xf numFmtId="0" fontId="6" fillId="0" borderId="0" xfId="7" applyFont="1"/>
    <xf numFmtId="44" fontId="9" fillId="0" borderId="0" xfId="1" applyFont="1" applyBorder="1" applyProtection="1"/>
    <xf numFmtId="44" fontId="9" fillId="2" borderId="0" xfId="1" applyFont="1" applyFill="1" applyBorder="1" applyProtection="1"/>
    <xf numFmtId="0" fontId="9" fillId="0" borderId="1" xfId="0" applyFont="1" applyBorder="1"/>
    <xf numFmtId="0" fontId="43" fillId="0" borderId="0" xfId="0" applyFont="1"/>
    <xf numFmtId="0" fontId="14" fillId="0" borderId="1" xfId="1" applyNumberFormat="1" applyFont="1" applyBorder="1" applyProtection="1"/>
    <xf numFmtId="0" fontId="9" fillId="0" borderId="0" xfId="0" applyFont="1" applyAlignment="1">
      <alignment horizontal="center"/>
    </xf>
    <xf numFmtId="0" fontId="5" fillId="0" borderId="0" xfId="7" applyFont="1"/>
    <xf numFmtId="0" fontId="4" fillId="0" borderId="1" xfId="7" applyFont="1" applyBorder="1" applyAlignment="1">
      <alignment horizontal="center"/>
    </xf>
    <xf numFmtId="0" fontId="4" fillId="0" borderId="0" xfId="7" applyFont="1"/>
    <xf numFmtId="0" fontId="4" fillId="0" borderId="0" xfId="7" applyFont="1" applyAlignment="1">
      <alignment horizontal="right" wrapText="1"/>
    </xf>
    <xf numFmtId="0" fontId="36" fillId="0" borderId="1" xfId="0" applyFont="1" applyBorder="1"/>
    <xf numFmtId="0" fontId="45" fillId="0" borderId="0" xfId="7" applyFont="1"/>
    <xf numFmtId="0" fontId="46" fillId="0" borderId="0" xfId="8" applyFont="1"/>
    <xf numFmtId="0" fontId="47" fillId="0" borderId="0" xfId="0" applyFont="1"/>
    <xf numFmtId="0" fontId="48" fillId="0" borderId="0" xfId="7" applyFont="1"/>
    <xf numFmtId="0" fontId="51" fillId="0" borderId="0" xfId="0" applyFont="1"/>
    <xf numFmtId="0" fontId="50" fillId="0" borderId="0" xfId="0" applyFont="1" applyAlignment="1">
      <alignment horizontal="center"/>
    </xf>
    <xf numFmtId="0" fontId="12" fillId="0" borderId="0" xfId="0" applyFont="1" applyAlignment="1">
      <alignment horizontal="left"/>
    </xf>
    <xf numFmtId="0" fontId="34" fillId="0" borderId="0" xfId="0" applyFont="1" applyAlignment="1">
      <alignment horizontal="left"/>
    </xf>
    <xf numFmtId="0" fontId="52" fillId="0" borderId="0" xfId="0" applyFont="1"/>
    <xf numFmtId="0" fontId="26" fillId="0" borderId="10" xfId="0" applyFont="1" applyBorder="1"/>
    <xf numFmtId="0" fontId="34" fillId="0" borderId="32" xfId="0" applyFont="1" applyBorder="1"/>
    <xf numFmtId="0" fontId="26" fillId="0" borderId="32" xfId="0" applyFont="1" applyBorder="1"/>
    <xf numFmtId="0" fontId="34" fillId="0" borderId="32" xfId="0" applyFont="1" applyBorder="1" applyAlignment="1">
      <alignment horizontal="center"/>
    </xf>
    <xf numFmtId="0" fontId="26" fillId="0" borderId="32" xfId="0" applyFont="1" applyBorder="1" applyAlignment="1">
      <alignment horizontal="center"/>
    </xf>
    <xf numFmtId="0" fontId="34" fillId="0" borderId="0" xfId="0" applyFont="1" applyAlignment="1">
      <alignment horizontal="center"/>
    </xf>
    <xf numFmtId="0" fontId="9" fillId="0" borderId="16" xfId="0" applyFont="1" applyBorder="1"/>
    <xf numFmtId="0" fontId="9" fillId="0" borderId="17" xfId="0" applyFont="1" applyBorder="1"/>
    <xf numFmtId="0" fontId="9" fillId="0" borderId="18" xfId="0" applyFont="1" applyBorder="1"/>
    <xf numFmtId="0" fontId="9" fillId="0" borderId="0" xfId="0" applyFont="1" applyAlignment="1">
      <alignment wrapText="1"/>
    </xf>
    <xf numFmtId="0" fontId="9" fillId="0" borderId="19" xfId="0" applyFont="1" applyBorder="1"/>
    <xf numFmtId="0" fontId="34" fillId="0" borderId="10" xfId="0" applyFont="1" applyBorder="1"/>
    <xf numFmtId="0" fontId="14" fillId="0" borderId="0" xfId="0" applyFont="1" applyAlignment="1">
      <alignment horizontal="left"/>
    </xf>
    <xf numFmtId="0" fontId="53" fillId="0" borderId="0" xfId="0" applyFont="1"/>
    <xf numFmtId="0" fontId="9" fillId="0" borderId="0" xfId="0" quotePrefix="1" applyFont="1"/>
    <xf numFmtId="0" fontId="15" fillId="0" borderId="0" xfId="0" applyFont="1"/>
    <xf numFmtId="0" fontId="26"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left"/>
    </xf>
    <xf numFmtId="44" fontId="17" fillId="8" borderId="0" xfId="1" applyFont="1" applyFill="1" applyBorder="1" applyProtection="1"/>
    <xf numFmtId="0" fontId="54" fillId="0" borderId="0" xfId="7" applyFont="1"/>
    <xf numFmtId="0" fontId="26" fillId="0" borderId="0" xfId="0" applyFont="1" applyAlignment="1">
      <alignment horizontal="left" vertical="center"/>
    </xf>
    <xf numFmtId="44" fontId="9" fillId="4" borderId="1" xfId="1" applyFont="1" applyFill="1" applyBorder="1" applyProtection="1"/>
    <xf numFmtId="0" fontId="9" fillId="0" borderId="0" xfId="0" applyFont="1" applyAlignment="1">
      <alignment horizontal="right"/>
    </xf>
    <xf numFmtId="44" fontId="9" fillId="0" borderId="1" xfId="0" applyNumberFormat="1" applyFont="1" applyBorder="1"/>
    <xf numFmtId="0" fontId="3" fillId="0" borderId="17" xfId="7" applyFont="1" applyBorder="1"/>
    <xf numFmtId="0" fontId="12" fillId="4" borderId="0" xfId="0" applyFont="1" applyFill="1" applyAlignment="1">
      <alignment horizontal="left"/>
    </xf>
    <xf numFmtId="0" fontId="12" fillId="4" borderId="0" xfId="0" applyFont="1" applyFill="1"/>
    <xf numFmtId="0" fontId="23" fillId="4" borderId="0" xfId="0" applyFont="1" applyFill="1"/>
    <xf numFmtId="0" fontId="14" fillId="4" borderId="0" xfId="0" applyFont="1" applyFill="1"/>
    <xf numFmtId="0" fontId="30" fillId="7" borderId="24" xfId="3" applyFont="1" applyFill="1" applyBorder="1" applyAlignment="1">
      <alignment horizontal="left" vertical="center"/>
    </xf>
    <xf numFmtId="0" fontId="31" fillId="7" borderId="17" xfId="3" applyFont="1" applyFill="1" applyBorder="1" applyAlignment="1">
      <alignment vertical="center"/>
    </xf>
    <xf numFmtId="0" fontId="30" fillId="7" borderId="25" xfId="3" applyFont="1" applyFill="1" applyBorder="1" applyAlignment="1">
      <alignment vertical="center"/>
    </xf>
    <xf numFmtId="0" fontId="30" fillId="9" borderId="24" xfId="3" applyFont="1" applyFill="1" applyBorder="1" applyAlignment="1">
      <alignment horizontal="left" vertical="top" wrapText="1"/>
    </xf>
    <xf numFmtId="0" fontId="31" fillId="9" borderId="17" xfId="3" applyFont="1" applyFill="1" applyBorder="1" applyAlignment="1">
      <alignment vertical="center" wrapText="1"/>
    </xf>
    <xf numFmtId="0" fontId="30" fillId="9" borderId="25" xfId="3" applyFont="1" applyFill="1" applyBorder="1" applyAlignment="1">
      <alignment vertical="center"/>
    </xf>
    <xf numFmtId="0" fontId="31" fillId="0" borderId="28" xfId="3" applyFont="1" applyBorder="1" applyAlignment="1">
      <alignment vertical="center" wrapText="1"/>
    </xf>
    <xf numFmtId="0" fontId="38" fillId="0" borderId="0" xfId="4" applyFont="1" applyProtection="1">
      <protection locked="0"/>
    </xf>
    <xf numFmtId="0" fontId="32" fillId="0" borderId="10" xfId="4" applyFont="1" applyBorder="1" applyAlignment="1" applyProtection="1">
      <alignment horizontal="left"/>
      <protection locked="0"/>
    </xf>
    <xf numFmtId="0" fontId="32" fillId="0" borderId="15" xfId="4" applyFont="1" applyBorder="1" applyAlignment="1" applyProtection="1">
      <alignment horizontal="left"/>
      <protection locked="0"/>
    </xf>
    <xf numFmtId="0" fontId="19" fillId="4" borderId="0" xfId="0" applyFont="1" applyFill="1"/>
    <xf numFmtId="0" fontId="56" fillId="0" borderId="0" xfId="0" applyFont="1" applyAlignment="1">
      <alignment horizontal="center" vertical="center"/>
    </xf>
    <xf numFmtId="0" fontId="56" fillId="0" borderId="0" xfId="0" applyFont="1" applyAlignment="1">
      <alignment horizontal="center"/>
    </xf>
    <xf numFmtId="0" fontId="58" fillId="0" borderId="0" xfId="7" applyFont="1"/>
    <xf numFmtId="0" fontId="59" fillId="0" borderId="0" xfId="8" applyFont="1"/>
    <xf numFmtId="0" fontId="60" fillId="0" borderId="0" xfId="7" applyFont="1"/>
    <xf numFmtId="0" fontId="61" fillId="0" borderId="0" xfId="0" applyFont="1"/>
    <xf numFmtId="0" fontId="62" fillId="0" borderId="0" xfId="0" applyFont="1"/>
    <xf numFmtId="0" fontId="9" fillId="0" borderId="0" xfId="0" applyFont="1" applyAlignment="1">
      <alignment horizontal="left" wrapText="1"/>
    </xf>
    <xf numFmtId="0" fontId="2" fillId="0" borderId="0" xfId="7" applyFont="1"/>
    <xf numFmtId="14" fontId="17" fillId="0" borderId="0" xfId="0" quotePrefix="1" applyNumberFormat="1" applyFont="1" applyAlignment="1">
      <alignment horizontal="center"/>
    </xf>
    <xf numFmtId="0" fontId="17" fillId="0" borderId="0" xfId="0" quotePrefix="1" applyFont="1" applyAlignment="1">
      <alignment horizontal="center"/>
    </xf>
    <xf numFmtId="0" fontId="63" fillId="0" borderId="1" xfId="0" applyFont="1" applyBorder="1" applyAlignment="1">
      <alignment horizontal="center"/>
    </xf>
    <xf numFmtId="0" fontId="63" fillId="0" borderId="2" xfId="0" applyFont="1" applyBorder="1" applyAlignment="1">
      <alignment horizontal="center"/>
    </xf>
    <xf numFmtId="0" fontId="15" fillId="0" borderId="0" xfId="0" applyFont="1" applyAlignment="1">
      <alignment horizontal="center"/>
    </xf>
    <xf numFmtId="0" fontId="19" fillId="0" borderId="0" xfId="0" applyFont="1" applyAlignment="1">
      <alignment horizontal="center"/>
    </xf>
    <xf numFmtId="0" fontId="14" fillId="0" borderId="0" xfId="0" applyFont="1" applyAlignment="1">
      <alignment horizontal="center"/>
    </xf>
    <xf numFmtId="0" fontId="9" fillId="0" borderId="0" xfId="0" applyFont="1" applyAlignment="1">
      <alignment horizontal="right"/>
    </xf>
    <xf numFmtId="0" fontId="26" fillId="0" borderId="20" xfId="0" applyFont="1" applyBorder="1" applyAlignment="1">
      <alignment horizontal="center"/>
    </xf>
    <xf numFmtId="0" fontId="26" fillId="0" borderId="0" xfId="0" applyFont="1" applyAlignment="1">
      <alignment horizontal="center"/>
    </xf>
    <xf numFmtId="0" fontId="26" fillId="0" borderId="1" xfId="0" applyFont="1" applyBorder="1" applyAlignment="1">
      <alignment horizontal="center"/>
    </xf>
    <xf numFmtId="0" fontId="12" fillId="0" borderId="0" xfId="0" applyFont="1" applyAlignment="1">
      <alignment horizontal="center"/>
    </xf>
    <xf numFmtId="0" fontId="26" fillId="0" borderId="0" xfId="0" applyFont="1" applyAlignment="1">
      <alignment horizontal="left" wrapText="1"/>
    </xf>
    <xf numFmtId="0" fontId="12" fillId="0" borderId="1" xfId="0" applyFont="1" applyBorder="1" applyAlignment="1">
      <alignment horizontal="left"/>
    </xf>
    <xf numFmtId="0" fontId="12" fillId="0" borderId="2" xfId="0" applyFont="1" applyBorder="1" applyAlignment="1">
      <alignment horizontal="left"/>
    </xf>
    <xf numFmtId="0" fontId="44" fillId="0" borderId="0" xfId="7" applyFont="1" applyAlignment="1">
      <alignment horizontal="center"/>
    </xf>
    <xf numFmtId="0" fontId="49" fillId="0" borderId="0" xfId="7" applyFont="1" applyAlignment="1">
      <alignment horizontal="center"/>
    </xf>
    <xf numFmtId="0" fontId="50" fillId="4" borderId="0" xfId="0" applyFont="1" applyFill="1" applyAlignment="1">
      <alignment horizontal="center"/>
    </xf>
    <xf numFmtId="0" fontId="50" fillId="3" borderId="0" xfId="0" applyFont="1" applyFill="1" applyAlignment="1">
      <alignment horizontal="center"/>
    </xf>
    <xf numFmtId="0" fontId="12" fillId="4" borderId="0" xfId="0" applyFont="1" applyFill="1" applyAlignment="1">
      <alignment horizontal="left"/>
    </xf>
    <xf numFmtId="0" fontId="19" fillId="3" borderId="0" xfId="0" applyFont="1" applyFill="1" applyAlignment="1">
      <alignment horizontal="left" vertical="top"/>
    </xf>
    <xf numFmtId="0" fontId="25" fillId="3" borderId="0" xfId="0" applyFont="1" applyFill="1" applyAlignment="1">
      <alignment horizontal="left" vertical="top"/>
    </xf>
    <xf numFmtId="0" fontId="9" fillId="0" borderId="0" xfId="0" applyFont="1" applyAlignment="1">
      <alignment horizontal="center"/>
    </xf>
    <xf numFmtId="0" fontId="21" fillId="0" borderId="0" xfId="0" quotePrefix="1" applyFont="1" applyAlignment="1">
      <alignment horizontal="left" wrapText="1"/>
    </xf>
    <xf numFmtId="0" fontId="21" fillId="0" borderId="0" xfId="0" applyFont="1" applyAlignment="1">
      <alignment wrapText="1"/>
    </xf>
    <xf numFmtId="0" fontId="9" fillId="0" borderId="0" xfId="0" applyFont="1" applyAlignment="1">
      <alignment horizontal="left" wrapText="1"/>
    </xf>
    <xf numFmtId="0" fontId="23" fillId="0" borderId="0" xfId="0" applyFont="1" applyAlignment="1">
      <alignment horizontal="center"/>
    </xf>
    <xf numFmtId="0" fontId="55" fillId="4" borderId="0" xfId="0" applyFont="1" applyFill="1" applyAlignment="1">
      <alignment horizontal="left"/>
    </xf>
    <xf numFmtId="0" fontId="29" fillId="0" borderId="0" xfId="3" applyFont="1" applyAlignment="1">
      <alignment horizontal="center" vertical="center"/>
    </xf>
    <xf numFmtId="0" fontId="8" fillId="0" borderId="0" xfId="3" applyAlignment="1">
      <alignment horizontal="center" vertical="center"/>
    </xf>
    <xf numFmtId="0" fontId="12" fillId="4" borderId="0" xfId="0" applyFont="1" applyFill="1"/>
    <xf numFmtId="0" fontId="26" fillId="0" borderId="0" xfId="0" applyFont="1" applyAlignment="1">
      <alignment horizontal="left" vertical="center" wrapText="1"/>
    </xf>
    <xf numFmtId="0" fontId="26" fillId="3" borderId="0" xfId="0" applyFont="1" applyFill="1" applyAlignment="1">
      <alignment horizontal="left"/>
    </xf>
    <xf numFmtId="0" fontId="34" fillId="0" borderId="0" xfId="0" applyFont="1"/>
    <xf numFmtId="0" fontId="1" fillId="0" borderId="0" xfId="7" applyFont="1"/>
    <xf numFmtId="0" fontId="25" fillId="0" borderId="3" xfId="0" applyFont="1" applyBorder="1"/>
    <xf numFmtId="0" fontId="25" fillId="0" borderId="4" xfId="0" applyFont="1" applyBorder="1"/>
    <xf numFmtId="0" fontId="25" fillId="0" borderId="5" xfId="0" applyFont="1" applyBorder="1"/>
    <xf numFmtId="0" fontId="25" fillId="0" borderId="6" xfId="0" applyFont="1" applyBorder="1"/>
    <xf numFmtId="44" fontId="25" fillId="4" borderId="7" xfId="0" applyNumberFormat="1" applyFont="1" applyFill="1" applyBorder="1"/>
    <xf numFmtId="44" fontId="25" fillId="4" borderId="8" xfId="0" applyNumberFormat="1" applyFont="1" applyFill="1" applyBorder="1"/>
    <xf numFmtId="0" fontId="25" fillId="0" borderId="9" xfId="0" applyFont="1" applyBorder="1"/>
    <xf numFmtId="0" fontId="25" fillId="0" borderId="10" xfId="0" applyFont="1" applyBorder="1"/>
    <xf numFmtId="44" fontId="25" fillId="4" borderId="11" xfId="0" applyNumberFormat="1" applyFont="1" applyFill="1" applyBorder="1"/>
    <xf numFmtId="0" fontId="65" fillId="3" borderId="0" xfId="8" applyFont="1" applyFill="1" applyBorder="1" applyProtection="1"/>
    <xf numFmtId="0" fontId="66" fillId="3" borderId="0" xfId="8" applyFont="1" applyFill="1" applyBorder="1" applyProtection="1"/>
    <xf numFmtId="0" fontId="9" fillId="3" borderId="0" xfId="0" applyFont="1" applyFill="1"/>
    <xf numFmtId="0" fontId="67" fillId="0" borderId="0" xfId="8" applyFont="1" applyProtection="1"/>
    <xf numFmtId="0" fontId="67" fillId="0" borderId="0" xfId="8" applyFont="1" applyAlignment="1" applyProtection="1">
      <alignment wrapText="1"/>
    </xf>
    <xf numFmtId="0" fontId="68" fillId="10" borderId="0" xfId="3" applyFont="1" applyFill="1" applyAlignment="1">
      <alignment horizontal="center" vertical="center"/>
    </xf>
    <xf numFmtId="0" fontId="69" fillId="10" borderId="0" xfId="3" applyFont="1" applyFill="1" applyAlignment="1">
      <alignment horizontal="center" vertical="center"/>
    </xf>
    <xf numFmtId="0" fontId="19" fillId="7" borderId="31" xfId="0" applyFont="1" applyFill="1" applyBorder="1" applyAlignment="1">
      <alignment horizontal="justify" vertical="center" wrapText="1"/>
    </xf>
    <xf numFmtId="0" fontId="34" fillId="7" borderId="2" xfId="0" applyFont="1" applyFill="1" applyBorder="1" applyAlignment="1">
      <alignment horizontal="justify" vertical="center" wrapText="1"/>
    </xf>
    <xf numFmtId="0" fontId="19" fillId="0" borderId="17" xfId="0" applyFont="1" applyBorder="1" applyAlignment="1">
      <alignment horizontal="justify" vertical="center" wrapText="1"/>
    </xf>
    <xf numFmtId="0" fontId="34" fillId="0" borderId="17" xfId="0" applyFont="1" applyBorder="1" applyAlignment="1">
      <alignment horizontal="justify" vertical="center" wrapText="1"/>
    </xf>
    <xf numFmtId="0" fontId="57" fillId="0" borderId="0" xfId="0" applyFont="1"/>
    <xf numFmtId="0" fontId="9" fillId="7" borderId="31" xfId="0" applyFont="1" applyFill="1" applyBorder="1"/>
    <xf numFmtId="0" fontId="19" fillId="7" borderId="2" xfId="0" applyFont="1" applyFill="1" applyBorder="1" applyAlignment="1">
      <alignment horizontal="justify" vertical="center" wrapText="1"/>
    </xf>
    <xf numFmtId="0" fontId="19" fillId="7" borderId="2" xfId="0" applyFont="1" applyFill="1" applyBorder="1"/>
    <xf numFmtId="0" fontId="19" fillId="0" borderId="17" xfId="0" applyFont="1" applyBorder="1" applyAlignment="1">
      <alignment horizontal="left"/>
    </xf>
    <xf numFmtId="0" fontId="19" fillId="0" borderId="17" xfId="0" applyFont="1" applyBorder="1"/>
    <xf numFmtId="0" fontId="19" fillId="0" borderId="17" xfId="0" applyFont="1" applyBorder="1" applyAlignment="1">
      <alignment wrapText="1"/>
    </xf>
    <xf numFmtId="0" fontId="26" fillId="7" borderId="30" xfId="0" applyFont="1" applyFill="1" applyBorder="1"/>
    <xf numFmtId="0" fontId="26" fillId="0" borderId="17" xfId="0" applyFont="1" applyBorder="1"/>
    <xf numFmtId="0" fontId="26" fillId="0" borderId="17" xfId="0" applyFont="1" applyBorder="1" applyAlignment="1">
      <alignment wrapText="1"/>
    </xf>
  </cellXfs>
  <cellStyles count="9">
    <cellStyle name="Currency" xfId="1" builtinId="4"/>
    <cellStyle name="Currency 2" xfId="5" xr:uid="{00000000-0005-0000-0000-000001000000}"/>
    <cellStyle name="Hyperlink" xfId="8" builtinId="8"/>
    <cellStyle name="Normal" xfId="0" builtinId="0"/>
    <cellStyle name="Normal 2" xfId="4" xr:uid="{00000000-0005-0000-0000-000004000000}"/>
    <cellStyle name="Normal 3" xfId="3" xr:uid="{00000000-0005-0000-0000-000005000000}"/>
    <cellStyle name="Normal 4" xfId="7" xr:uid="{00000000-0005-0000-0000-000006000000}"/>
    <cellStyle name="Percent" xfId="2" builtinId="5"/>
    <cellStyle name="Percent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ccounting@archkck.org"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irs.gov/forms-pubs/about-form-1099-nec"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workbookViewId="0">
      <selection activeCell="A30" sqref="A30:A33"/>
    </sheetView>
  </sheetViews>
  <sheetFormatPr defaultColWidth="9.1796875" defaultRowHeight="15.5" x14ac:dyDescent="0.35"/>
  <cols>
    <col min="1" max="1" width="21.1796875" style="47" customWidth="1"/>
    <col min="2" max="2" width="45.54296875" style="47" customWidth="1"/>
    <col min="3" max="3" width="27.1796875" style="47" customWidth="1"/>
    <col min="4" max="16384" width="9.1796875" style="47"/>
  </cols>
  <sheetData>
    <row r="1" spans="1:6" ht="18" x14ac:dyDescent="0.4">
      <c r="A1" s="183" t="s">
        <v>302</v>
      </c>
      <c r="B1" s="183"/>
      <c r="C1" s="183"/>
      <c r="D1" s="49"/>
      <c r="E1" s="49"/>
      <c r="F1" s="49"/>
    </row>
    <row r="2" spans="1:6" ht="18" x14ac:dyDescent="0.4">
      <c r="A2" s="183" t="s">
        <v>298</v>
      </c>
      <c r="B2" s="183"/>
      <c r="C2" s="183"/>
      <c r="D2" s="49"/>
      <c r="E2" s="49"/>
      <c r="F2" s="49"/>
    </row>
    <row r="3" spans="1:6" ht="20.25" customHeight="1" x14ac:dyDescent="0.4">
      <c r="A3" s="183" t="s">
        <v>741</v>
      </c>
      <c r="B3" s="183"/>
      <c r="C3" s="183"/>
    </row>
    <row r="4" spans="1:6" ht="17.5" x14ac:dyDescent="0.35">
      <c r="A4" s="50"/>
      <c r="B4" s="50"/>
      <c r="C4" s="50"/>
    </row>
    <row r="5" spans="1:6" ht="19.5" customHeight="1" x14ac:dyDescent="0.4">
      <c r="A5" s="185" t="s">
        <v>719</v>
      </c>
      <c r="B5" s="185"/>
      <c r="C5" s="185"/>
    </row>
    <row r="6" spans="1:6" ht="20.25" customHeight="1" x14ac:dyDescent="0.4">
      <c r="A6" s="186" t="s">
        <v>705</v>
      </c>
      <c r="B6" s="186"/>
      <c r="C6" s="186"/>
    </row>
    <row r="7" spans="1:6" x14ac:dyDescent="0.35">
      <c r="A7" s="52"/>
      <c r="B7" s="52"/>
    </row>
    <row r="9" spans="1:6" ht="105.75" customHeight="1" x14ac:dyDescent="0.35">
      <c r="A9" s="184" t="s">
        <v>500</v>
      </c>
      <c r="B9" s="184"/>
      <c r="C9" s="184"/>
    </row>
    <row r="11" spans="1:6" x14ac:dyDescent="0.35">
      <c r="A11" s="181" t="s">
        <v>301</v>
      </c>
      <c r="B11" s="181"/>
      <c r="C11" s="181"/>
      <c r="D11" s="12"/>
    </row>
    <row r="12" spans="1:6" x14ac:dyDescent="0.35">
      <c r="A12" s="54"/>
      <c r="B12" s="54"/>
      <c r="C12" s="54"/>
    </row>
    <row r="13" spans="1:6" x14ac:dyDescent="0.35">
      <c r="A13" s="54"/>
      <c r="B13" s="54"/>
      <c r="C13" s="54"/>
    </row>
    <row r="14" spans="1:6" x14ac:dyDescent="0.35">
      <c r="A14" s="182"/>
      <c r="B14" s="182"/>
      <c r="C14" s="182"/>
    </row>
    <row r="15" spans="1:6" x14ac:dyDescent="0.35">
      <c r="A15" s="181" t="s">
        <v>374</v>
      </c>
      <c r="B15" s="181"/>
      <c r="C15" s="181"/>
    </row>
    <row r="16" spans="1:6" x14ac:dyDescent="0.35">
      <c r="A16" s="53"/>
      <c r="B16" s="53"/>
      <c r="C16" s="53"/>
    </row>
    <row r="17" spans="1:3" x14ac:dyDescent="0.35">
      <c r="A17" s="182"/>
      <c r="B17" s="182"/>
      <c r="C17" s="182"/>
    </row>
    <row r="18" spans="1:3" x14ac:dyDescent="0.35">
      <c r="A18" s="181" t="s">
        <v>375</v>
      </c>
      <c r="B18" s="181"/>
      <c r="C18" s="181"/>
    </row>
    <row r="19" spans="1:3" x14ac:dyDescent="0.35">
      <c r="A19" s="53"/>
      <c r="B19" s="53"/>
      <c r="C19" s="53"/>
    </row>
    <row r="20" spans="1:3" x14ac:dyDescent="0.35">
      <c r="A20" s="182"/>
      <c r="B20" s="182"/>
      <c r="C20" s="182"/>
    </row>
    <row r="21" spans="1:3" x14ac:dyDescent="0.35">
      <c r="A21" s="181" t="s">
        <v>373</v>
      </c>
      <c r="B21" s="181"/>
      <c r="C21" s="181"/>
    </row>
    <row r="22" spans="1:3" x14ac:dyDescent="0.35">
      <c r="A22" s="54"/>
      <c r="B22" s="54"/>
      <c r="C22" s="54"/>
    </row>
    <row r="23" spans="1:3" x14ac:dyDescent="0.35">
      <c r="A23" s="182"/>
      <c r="B23" s="182"/>
      <c r="C23" s="182"/>
    </row>
    <row r="24" spans="1:3" x14ac:dyDescent="0.35">
      <c r="A24" s="180" t="s">
        <v>299</v>
      </c>
      <c r="B24" s="180"/>
      <c r="C24" s="180"/>
    </row>
    <row r="25" spans="1:3" x14ac:dyDescent="0.35">
      <c r="A25" s="54"/>
      <c r="B25" s="54"/>
      <c r="C25" s="54"/>
    </row>
    <row r="26" spans="1:3" x14ac:dyDescent="0.35">
      <c r="A26" s="182"/>
      <c r="B26" s="182"/>
      <c r="C26" s="182"/>
    </row>
    <row r="27" spans="1:3" x14ac:dyDescent="0.35">
      <c r="A27" s="180" t="s">
        <v>300</v>
      </c>
      <c r="B27" s="180"/>
      <c r="C27" s="180"/>
    </row>
    <row r="28" spans="1:3" x14ac:dyDescent="0.35">
      <c r="A28" s="48"/>
      <c r="B28" s="48"/>
      <c r="C28" s="48"/>
    </row>
    <row r="30" spans="1:3" ht="18" customHeight="1" x14ac:dyDescent="0.35">
      <c r="A30" s="205" t="s">
        <v>310</v>
      </c>
      <c r="B30" s="55"/>
      <c r="C30" s="55"/>
    </row>
    <row r="31" spans="1:3" ht="18" customHeight="1" x14ac:dyDescent="0.35">
      <c r="A31" s="205" t="s">
        <v>311</v>
      </c>
      <c r="B31" s="55"/>
      <c r="C31" s="56"/>
    </row>
    <row r="32" spans="1:3" ht="18" customHeight="1" x14ac:dyDescent="0.35">
      <c r="A32" s="205" t="s">
        <v>501</v>
      </c>
      <c r="B32" s="55"/>
      <c r="C32" s="54"/>
    </row>
    <row r="33" spans="1:3" ht="18" customHeight="1" x14ac:dyDescent="0.35">
      <c r="A33" s="205" t="s">
        <v>376</v>
      </c>
      <c r="B33" s="55"/>
      <c r="C33" s="56"/>
    </row>
    <row r="34" spans="1:3" x14ac:dyDescent="0.35">
      <c r="A34" s="54"/>
      <c r="B34" s="54"/>
      <c r="C34" s="54"/>
    </row>
  </sheetData>
  <mergeCells count="17">
    <mergeCell ref="A1:C1"/>
    <mergeCell ref="A3:C3"/>
    <mergeCell ref="A9:C9"/>
    <mergeCell ref="A26:C26"/>
    <mergeCell ref="A2:C2"/>
    <mergeCell ref="A5:C5"/>
    <mergeCell ref="A6:C6"/>
    <mergeCell ref="A27:C27"/>
    <mergeCell ref="A11:C11"/>
    <mergeCell ref="A14:C14"/>
    <mergeCell ref="A15:C15"/>
    <mergeCell ref="A23:C23"/>
    <mergeCell ref="A17:C17"/>
    <mergeCell ref="A20:C20"/>
    <mergeCell ref="A21:C21"/>
    <mergeCell ref="A24:C24"/>
    <mergeCell ref="A18:C18"/>
  </mergeCells>
  <phoneticPr fontId="11" type="noConversion"/>
  <pageMargins left="0.81" right="0.46" top="0.73" bottom="1" header="0.5" footer="0.5"/>
  <pageSetup orientation="portrait" horizontalDpi="4294967292" r:id="rId1"/>
  <headerFooter alignWithMargins="0">
    <oddFooter>&amp;RLast Updated: 3/25/2022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pageSetUpPr fitToPage="1"/>
  </sheetPr>
  <dimension ref="A1:G55"/>
  <sheetViews>
    <sheetView zoomScale="90" zoomScaleNormal="90" workbookViewId="0">
      <selection activeCell="H18" sqref="H18"/>
    </sheetView>
  </sheetViews>
  <sheetFormatPr defaultColWidth="9.81640625" defaultRowHeight="13" x14ac:dyDescent="0.3"/>
  <cols>
    <col min="1" max="1" width="4.81640625" style="7" customWidth="1"/>
    <col min="2" max="2" width="56.1796875" style="7" customWidth="1"/>
    <col min="3" max="3" width="5.81640625" style="7" customWidth="1"/>
    <col min="4" max="4" width="9" style="7" customWidth="1"/>
    <col min="5" max="6" width="13.81640625" style="7" customWidth="1"/>
    <col min="7" max="7" width="11.81640625" style="7" customWidth="1"/>
  </cols>
  <sheetData>
    <row r="1" spans="1:7" ht="19.5" customHeight="1" x14ac:dyDescent="0.4">
      <c r="A1" s="149" t="str">
        <f>'General Info'!A5:B5</f>
        <v>Church Name:</v>
      </c>
      <c r="B1" s="151"/>
      <c r="C1" s="151"/>
      <c r="D1" s="151"/>
    </row>
    <row r="2" spans="1:7" ht="18" x14ac:dyDescent="0.4">
      <c r="A2" s="149" t="str">
        <f>'General Info'!A6:B6</f>
        <v xml:space="preserve">City:  </v>
      </c>
      <c r="B2" s="151"/>
      <c r="C2" s="151"/>
      <c r="D2" s="151"/>
    </row>
    <row r="3" spans="1:7" ht="20" customHeight="1" x14ac:dyDescent="0.4">
      <c r="A3" s="148" t="str">
        <f>'General Info'!A3</f>
        <v>Fiscal Year:  July 1, 2025 through June 30, 2026</v>
      </c>
      <c r="B3" s="151"/>
      <c r="C3" s="151"/>
      <c r="D3" s="151"/>
    </row>
    <row r="4" spans="1:7" ht="18" x14ac:dyDescent="0.4">
      <c r="A4" s="176" t="s">
        <v>209</v>
      </c>
      <c r="B4" s="194"/>
      <c r="C4" s="194"/>
      <c r="D4" s="194"/>
      <c r="E4" s="194"/>
      <c r="F4" s="194"/>
    </row>
    <row r="5" spans="1:7" x14ac:dyDescent="0.3">
      <c r="A5" s="64"/>
      <c r="B5" s="64"/>
      <c r="C5" s="64"/>
      <c r="D5" s="64"/>
      <c r="E5" s="64"/>
      <c r="F5" s="64"/>
    </row>
    <row r="6" spans="1:7" x14ac:dyDescent="0.3">
      <c r="A6" s="9" t="s">
        <v>55</v>
      </c>
      <c r="B6" s="64"/>
      <c r="C6" s="64"/>
      <c r="D6" s="96"/>
      <c r="E6" s="96"/>
      <c r="F6" s="96"/>
    </row>
    <row r="7" spans="1:7" x14ac:dyDescent="0.3">
      <c r="A7" s="64"/>
      <c r="B7" s="219" t="s">
        <v>290</v>
      </c>
      <c r="C7" s="64">
        <v>151</v>
      </c>
      <c r="D7" s="96"/>
      <c r="E7" s="97">
        <v>0</v>
      </c>
      <c r="F7" s="96"/>
    </row>
    <row r="8" spans="1:7" x14ac:dyDescent="0.3">
      <c r="A8" s="64"/>
      <c r="B8" s="219" t="s">
        <v>56</v>
      </c>
      <c r="C8" s="64">
        <v>152</v>
      </c>
      <c r="D8" s="96"/>
      <c r="E8" s="98">
        <v>0</v>
      </c>
      <c r="F8" s="96"/>
    </row>
    <row r="9" spans="1:7" x14ac:dyDescent="0.3">
      <c r="A9" s="64"/>
      <c r="B9" s="64" t="s">
        <v>474</v>
      </c>
      <c r="C9" s="64"/>
      <c r="D9" s="96"/>
      <c r="E9" s="98">
        <v>0</v>
      </c>
      <c r="F9" s="96"/>
    </row>
    <row r="10" spans="1:7" x14ac:dyDescent="0.3">
      <c r="A10" s="64"/>
      <c r="B10" s="64" t="s">
        <v>474</v>
      </c>
      <c r="C10" s="64"/>
      <c r="D10" s="96"/>
      <c r="E10" s="98">
        <v>0</v>
      </c>
      <c r="F10" s="96"/>
    </row>
    <row r="11" spans="1:7" x14ac:dyDescent="0.3">
      <c r="A11" s="64"/>
      <c r="B11" s="64" t="s">
        <v>575</v>
      </c>
      <c r="C11" s="64"/>
      <c r="D11" s="96"/>
      <c r="E11" s="96"/>
      <c r="F11" s="75">
        <f>SUM(E7:E10)</f>
        <v>0</v>
      </c>
    </row>
    <row r="12" spans="1:7" x14ac:dyDescent="0.3">
      <c r="A12" s="64"/>
      <c r="B12" s="64"/>
      <c r="C12" s="64"/>
      <c r="D12" s="96"/>
      <c r="E12" s="96"/>
      <c r="F12" s="96"/>
    </row>
    <row r="13" spans="1:7" x14ac:dyDescent="0.3">
      <c r="A13" s="9" t="s">
        <v>58</v>
      </c>
      <c r="B13" s="64"/>
      <c r="C13" s="64"/>
      <c r="D13" s="96"/>
      <c r="E13" s="96"/>
      <c r="F13" s="96"/>
    </row>
    <row r="14" spans="1:7" ht="35" x14ac:dyDescent="0.7">
      <c r="A14" s="64"/>
      <c r="B14" s="219" t="s">
        <v>736</v>
      </c>
      <c r="C14" s="64">
        <v>161</v>
      </c>
      <c r="D14" s="96"/>
      <c r="E14" s="97">
        <v>0</v>
      </c>
      <c r="F14" s="96"/>
      <c r="G14" s="168"/>
    </row>
    <row r="15" spans="1:7" x14ac:dyDescent="0.3">
      <c r="A15" s="64"/>
      <c r="B15" s="219" t="s">
        <v>59</v>
      </c>
      <c r="C15" s="64">
        <v>163</v>
      </c>
      <c r="D15" s="96"/>
      <c r="E15" s="98">
        <v>0</v>
      </c>
      <c r="F15" s="96"/>
    </row>
    <row r="16" spans="1:7" x14ac:dyDescent="0.3">
      <c r="A16" s="64"/>
      <c r="B16" s="219" t="s">
        <v>60</v>
      </c>
      <c r="C16" s="64">
        <v>165</v>
      </c>
      <c r="D16" s="96"/>
      <c r="E16" s="98">
        <v>0</v>
      </c>
      <c r="F16" s="96"/>
    </row>
    <row r="17" spans="1:6" x14ac:dyDescent="0.3">
      <c r="A17" s="64"/>
      <c r="B17" s="219" t="s">
        <v>479</v>
      </c>
      <c r="C17" s="64">
        <v>167</v>
      </c>
      <c r="D17" s="96"/>
      <c r="E17" s="98">
        <v>0</v>
      </c>
      <c r="F17" s="96"/>
    </row>
    <row r="18" spans="1:6" x14ac:dyDescent="0.3">
      <c r="A18" s="64"/>
      <c r="B18" s="64" t="s">
        <v>474</v>
      </c>
      <c r="C18" s="64"/>
      <c r="D18" s="96"/>
      <c r="E18" s="98">
        <v>0</v>
      </c>
      <c r="F18" s="96"/>
    </row>
    <row r="19" spans="1:6" x14ac:dyDescent="0.3">
      <c r="A19" s="64"/>
      <c r="B19" s="64" t="s">
        <v>576</v>
      </c>
      <c r="C19" s="64"/>
      <c r="D19" s="96"/>
      <c r="E19" s="96"/>
      <c r="F19" s="75">
        <f>SUM(E14:E18)</f>
        <v>0</v>
      </c>
    </row>
    <row r="20" spans="1:6" x14ac:dyDescent="0.3">
      <c r="A20" s="64"/>
      <c r="B20" s="64"/>
      <c r="C20" s="64"/>
      <c r="D20" s="96"/>
      <c r="E20" s="96"/>
      <c r="F20" s="96"/>
    </row>
    <row r="21" spans="1:6" x14ac:dyDescent="0.3">
      <c r="A21" s="9" t="s">
        <v>463</v>
      </c>
      <c r="B21" s="64"/>
      <c r="C21" s="64"/>
      <c r="D21" s="96"/>
      <c r="E21" s="96"/>
      <c r="F21" s="96"/>
    </row>
    <row r="22" spans="1:6" x14ac:dyDescent="0.3">
      <c r="A22" s="64"/>
      <c r="B22" s="219" t="s">
        <v>61</v>
      </c>
      <c r="C22" s="64">
        <v>171</v>
      </c>
      <c r="D22" s="96"/>
      <c r="E22" s="97">
        <v>0</v>
      </c>
      <c r="F22" s="96"/>
    </row>
    <row r="23" spans="1:6" x14ac:dyDescent="0.3">
      <c r="A23" s="64"/>
      <c r="B23" s="64" t="s">
        <v>474</v>
      </c>
      <c r="C23" s="64"/>
      <c r="D23" s="96"/>
      <c r="E23" s="98">
        <v>0</v>
      </c>
      <c r="F23" s="96"/>
    </row>
    <row r="24" spans="1:6" x14ac:dyDescent="0.3">
      <c r="A24" s="64"/>
      <c r="B24" s="64" t="s">
        <v>577</v>
      </c>
      <c r="C24" s="64"/>
      <c r="D24" s="96"/>
      <c r="E24" s="96"/>
      <c r="F24" s="75">
        <f>SUM(E22:E23)</f>
        <v>0</v>
      </c>
    </row>
    <row r="25" spans="1:6" x14ac:dyDescent="0.3">
      <c r="A25" s="64"/>
      <c r="B25" s="64"/>
      <c r="C25" s="64"/>
      <c r="D25" s="96"/>
      <c r="E25" s="96"/>
      <c r="F25" s="96"/>
    </row>
    <row r="26" spans="1:6" x14ac:dyDescent="0.3">
      <c r="A26" s="9" t="s">
        <v>62</v>
      </c>
      <c r="B26" s="64"/>
      <c r="C26" s="64"/>
      <c r="D26" s="96"/>
      <c r="E26" s="96"/>
      <c r="F26" s="96"/>
    </row>
    <row r="27" spans="1:6" x14ac:dyDescent="0.3">
      <c r="A27" s="64"/>
      <c r="B27" s="219" t="s">
        <v>378</v>
      </c>
      <c r="C27" s="64">
        <v>185</v>
      </c>
      <c r="D27" s="96"/>
      <c r="E27" s="98">
        <v>0</v>
      </c>
      <c r="F27" s="96"/>
    </row>
    <row r="28" spans="1:6" x14ac:dyDescent="0.3">
      <c r="A28" s="64"/>
      <c r="B28" s="64" t="s">
        <v>723</v>
      </c>
      <c r="C28" s="64"/>
      <c r="D28" s="96"/>
      <c r="E28" s="98">
        <v>0</v>
      </c>
      <c r="F28" s="96"/>
    </row>
    <row r="29" spans="1:6" x14ac:dyDescent="0.3">
      <c r="A29" s="64"/>
      <c r="B29" s="219" t="s">
        <v>260</v>
      </c>
      <c r="C29" s="64">
        <v>181</v>
      </c>
      <c r="D29" s="96"/>
      <c r="E29" s="97">
        <v>0</v>
      </c>
      <c r="F29" s="96"/>
    </row>
    <row r="30" spans="1:6" x14ac:dyDescent="0.3">
      <c r="A30" s="64"/>
      <c r="B30" s="219" t="s">
        <v>63</v>
      </c>
      <c r="C30" s="64">
        <v>182</v>
      </c>
      <c r="D30" s="96"/>
      <c r="E30" s="97">
        <v>0</v>
      </c>
      <c r="F30" s="96"/>
    </row>
    <row r="31" spans="1:6" x14ac:dyDescent="0.3">
      <c r="A31" s="64"/>
      <c r="B31" s="219" t="s">
        <v>64</v>
      </c>
      <c r="C31" s="64">
        <v>183</v>
      </c>
      <c r="D31" s="96"/>
      <c r="E31" s="98">
        <v>0</v>
      </c>
      <c r="F31" s="96"/>
    </row>
    <row r="32" spans="1:6" x14ac:dyDescent="0.3">
      <c r="A32" s="64"/>
      <c r="B32" s="219" t="s">
        <v>65</v>
      </c>
      <c r="C32" s="64">
        <v>184</v>
      </c>
      <c r="D32" s="96"/>
      <c r="E32" s="98">
        <v>0</v>
      </c>
      <c r="F32" s="96"/>
    </row>
    <row r="33" spans="1:6" x14ac:dyDescent="0.3">
      <c r="A33" s="64"/>
      <c r="B33" s="64" t="s">
        <v>717</v>
      </c>
      <c r="C33" s="64">
        <v>189</v>
      </c>
      <c r="D33" s="96"/>
      <c r="E33" s="98">
        <v>0</v>
      </c>
      <c r="F33" s="96"/>
    </row>
    <row r="34" spans="1:6" x14ac:dyDescent="0.3">
      <c r="A34" s="64"/>
      <c r="B34" s="219" t="s">
        <v>702</v>
      </c>
      <c r="C34" s="64">
        <v>189</v>
      </c>
      <c r="D34" s="96"/>
      <c r="E34" s="98">
        <v>0</v>
      </c>
      <c r="F34" s="96"/>
    </row>
    <row r="35" spans="1:6" x14ac:dyDescent="0.3">
      <c r="A35" s="64"/>
      <c r="B35" s="64" t="s">
        <v>717</v>
      </c>
      <c r="C35" s="64">
        <v>189</v>
      </c>
      <c r="D35" s="96"/>
      <c r="E35" s="98">
        <v>0</v>
      </c>
      <c r="F35" s="96"/>
    </row>
    <row r="36" spans="1:6" x14ac:dyDescent="0.3">
      <c r="A36" s="64"/>
      <c r="B36" s="64" t="s">
        <v>578</v>
      </c>
      <c r="C36" s="64"/>
      <c r="D36" s="96"/>
      <c r="E36" s="96"/>
      <c r="F36" s="75">
        <f>SUM(E27:E35)</f>
        <v>0</v>
      </c>
    </row>
    <row r="37" spans="1:6" x14ac:dyDescent="0.3">
      <c r="A37" s="64"/>
      <c r="B37" s="64"/>
      <c r="C37" s="64"/>
      <c r="D37" s="96"/>
      <c r="E37" s="96"/>
      <c r="F37" s="96"/>
    </row>
    <row r="38" spans="1:6" x14ac:dyDescent="0.3">
      <c r="A38" s="9" t="s">
        <v>67</v>
      </c>
      <c r="B38" s="64"/>
      <c r="C38" s="64"/>
      <c r="D38" s="96"/>
      <c r="E38" s="96"/>
      <c r="F38" s="96"/>
    </row>
    <row r="39" spans="1:6" x14ac:dyDescent="0.3">
      <c r="A39" s="64"/>
      <c r="B39" s="219" t="s">
        <v>292</v>
      </c>
      <c r="C39" s="64">
        <v>191</v>
      </c>
      <c r="D39" s="96"/>
      <c r="E39" s="97">
        <v>0</v>
      </c>
      <c r="F39" s="96"/>
    </row>
    <row r="40" spans="1:6" x14ac:dyDescent="0.3">
      <c r="A40" s="64"/>
      <c r="B40" s="64" t="s">
        <v>474</v>
      </c>
      <c r="C40" s="64"/>
      <c r="D40" s="96"/>
      <c r="E40" s="98">
        <v>0</v>
      </c>
      <c r="F40" s="96"/>
    </row>
    <row r="41" spans="1:6" x14ac:dyDescent="0.3">
      <c r="A41" s="64"/>
      <c r="B41" s="64" t="s">
        <v>474</v>
      </c>
      <c r="C41" s="64"/>
      <c r="D41" s="96"/>
      <c r="E41" s="98">
        <v>0</v>
      </c>
      <c r="F41" s="96"/>
    </row>
    <row r="42" spans="1:6" x14ac:dyDescent="0.3">
      <c r="A42" s="64"/>
      <c r="B42" s="64" t="s">
        <v>579</v>
      </c>
      <c r="C42" s="64"/>
      <c r="D42" s="96"/>
      <c r="E42" s="96"/>
      <c r="F42" s="75">
        <f>SUM(E39:E41)</f>
        <v>0</v>
      </c>
    </row>
    <row r="43" spans="1:6" x14ac:dyDescent="0.3">
      <c r="A43" s="64"/>
      <c r="B43" s="64"/>
      <c r="C43" s="64"/>
      <c r="D43" s="96"/>
      <c r="E43" s="96"/>
      <c r="F43" s="96"/>
    </row>
    <row r="44" spans="1:6" x14ac:dyDescent="0.3">
      <c r="A44" s="9" t="s">
        <v>261</v>
      </c>
      <c r="B44" s="64"/>
      <c r="C44" s="64"/>
      <c r="D44" s="96"/>
      <c r="E44" s="96"/>
      <c r="F44" s="96"/>
    </row>
    <row r="45" spans="1:6" x14ac:dyDescent="0.3">
      <c r="A45" s="9"/>
      <c r="B45" s="219" t="s">
        <v>332</v>
      </c>
      <c r="C45" s="64">
        <v>194</v>
      </c>
      <c r="D45" s="96"/>
      <c r="E45" s="97">
        <v>0</v>
      </c>
      <c r="F45" s="96"/>
    </row>
    <row r="46" spans="1:6" x14ac:dyDescent="0.3">
      <c r="A46" s="9"/>
      <c r="B46" s="219" t="s">
        <v>333</v>
      </c>
      <c r="C46" s="64">
        <v>195</v>
      </c>
      <c r="D46" s="96"/>
      <c r="E46" s="97">
        <v>0</v>
      </c>
      <c r="F46" s="96"/>
    </row>
    <row r="47" spans="1:6" ht="38" x14ac:dyDescent="0.3">
      <c r="A47" s="9"/>
      <c r="B47" s="220" t="s">
        <v>334</v>
      </c>
      <c r="C47" s="64">
        <v>198</v>
      </c>
      <c r="D47" s="96"/>
      <c r="E47" s="97">
        <v>0</v>
      </c>
      <c r="F47" s="96"/>
    </row>
    <row r="48" spans="1:6" x14ac:dyDescent="0.3">
      <c r="A48" s="64"/>
      <c r="B48" s="64" t="s">
        <v>474</v>
      </c>
      <c r="C48" s="64"/>
      <c r="D48" s="96"/>
      <c r="E48" s="97">
        <v>0</v>
      </c>
      <c r="F48" s="96"/>
    </row>
    <row r="49" spans="1:7" x14ac:dyDescent="0.3">
      <c r="A49" s="64"/>
      <c r="B49" s="64" t="s">
        <v>474</v>
      </c>
      <c r="C49" s="64"/>
      <c r="D49" s="96"/>
      <c r="E49" s="98">
        <v>0</v>
      </c>
      <c r="F49" s="96"/>
    </row>
    <row r="50" spans="1:7" x14ac:dyDescent="0.3">
      <c r="A50" s="64"/>
      <c r="B50" s="64" t="s">
        <v>580</v>
      </c>
      <c r="C50" s="64"/>
      <c r="D50" s="96"/>
      <c r="E50" s="96"/>
      <c r="F50" s="75">
        <f>SUM(E45:E49)</f>
        <v>0</v>
      </c>
    </row>
    <row r="51" spans="1:7" x14ac:dyDescent="0.3">
      <c r="A51" s="64"/>
      <c r="B51" s="64"/>
      <c r="C51" s="64"/>
      <c r="D51" s="96"/>
      <c r="E51" s="96"/>
      <c r="F51" s="96"/>
    </row>
    <row r="52" spans="1:7" ht="13.5" thickBot="1" x14ac:dyDescent="0.35">
      <c r="A52" s="64"/>
      <c r="B52" s="9" t="s">
        <v>582</v>
      </c>
      <c r="C52" s="64"/>
      <c r="D52" s="96"/>
      <c r="E52" s="96"/>
      <c r="F52" s="76">
        <f>SUM(F11:F50)+'Page 4 Parish'!F61</f>
        <v>0</v>
      </c>
    </row>
    <row r="53" spans="1:7" ht="13.5" thickTop="1" x14ac:dyDescent="0.3">
      <c r="A53" s="64"/>
      <c r="B53" s="64"/>
      <c r="C53" s="64"/>
      <c r="D53" s="64"/>
      <c r="E53" s="64"/>
      <c r="F53" s="64"/>
    </row>
    <row r="54" spans="1:7" ht="21" customHeight="1" x14ac:dyDescent="0.3">
      <c r="A54" s="195" t="s">
        <v>581</v>
      </c>
      <c r="B54" s="196"/>
      <c r="C54" s="196"/>
      <c r="D54" s="196"/>
      <c r="E54" s="196"/>
      <c r="F54" s="196"/>
    </row>
    <row r="55" spans="1:7" s="2" customFormat="1" ht="10.5" x14ac:dyDescent="0.25">
      <c r="A55" s="16"/>
      <c r="B55" s="16"/>
      <c r="C55" s="16"/>
      <c r="D55" s="16"/>
      <c r="E55" s="16"/>
      <c r="F55" s="16"/>
      <c r="G55" s="16"/>
    </row>
  </sheetData>
  <mergeCells count="2">
    <mergeCell ref="A4:F4"/>
    <mergeCell ref="A54:F54"/>
  </mergeCells>
  <phoneticPr fontId="11" type="noConversion"/>
  <dataValidations xWindow="683" yWindow="835" count="1">
    <dataValidation allowBlank="1" showInputMessage="1" showErrorMessage="1" promptTitle="Warning!" prompt="The number in this cell is automatically calculated from numbers in other data cells.  Please do not enter any value directly into this cell." sqref="F11 F52 F50 F42 F36 F24 F19" xr:uid="{00000000-0002-0000-0900-000000000000}"/>
  </dataValidations>
  <hyperlinks>
    <hyperlink ref="B7" location="'chart of accounts'!B30" display="Archdiocesan Newspaper Receipts" xr:uid="{00000000-0004-0000-0900-000000000000}"/>
    <hyperlink ref="B8" location="'chart of accounts'!B31" display="Bulletin Advertising Receipts" xr:uid="{00000000-0004-0000-0900-000001000000}"/>
    <hyperlink ref="B14" location="'chart of accounts'!B33" display="Socials, Etc., Receipts" xr:uid="{00000000-0004-0000-0900-000002000000}"/>
    <hyperlink ref="B15" location="'chart of accounts'!B34" display="Bus Receipts" xr:uid="{00000000-0004-0000-0900-000003000000}"/>
    <hyperlink ref="B16" location="'chart of accounts'!B35" display="Athletic Receipts" xr:uid="{00000000-0004-0000-0900-000004000000}"/>
    <hyperlink ref="B17" location="'chart of accounts'!B36" display="Parish Organization Receipts" xr:uid="{00000000-0004-0000-0900-000005000000}"/>
    <hyperlink ref="B22" location="'Chart of Accounts'!B38" display="Cemetery Receipts" xr:uid="{00000000-0004-0000-0900-000006000000}"/>
    <hyperlink ref="B27" location="'chart of accounts'!B40" display="Other Gifts/Grants from the Diocese or Parishes " xr:uid="{00000000-0004-0000-0900-000007000000}"/>
    <hyperlink ref="B29" location="'chart of accounts'!B41" display="Reimbursed Expenses" xr:uid="{00000000-0004-0000-0900-000008000000}"/>
    <hyperlink ref="B30" location="'chart of accounts'!B42" display="Vending Machines" xr:uid="{00000000-0004-0000-0900-000009000000}"/>
    <hyperlink ref="B31" location="'chart of accounts'!B43" display="Loans to Others Repaid" xr:uid="{00000000-0004-0000-0900-00000A000000}"/>
    <hyperlink ref="B32" location="'chart of accounts'!B44" display="Insurance Recovery" xr:uid="{00000000-0004-0000-0900-00000B000000}"/>
    <hyperlink ref="B39" location="'Chart of Accounts'!B47" display="Loan Proceeds" xr:uid="{00000000-0004-0000-0900-00000C000000}"/>
    <hyperlink ref="B45" location="'chart of accounts'!B49" display="Endowment Fund Income" xr:uid="{00000000-0004-0000-0900-00000D000000}"/>
    <hyperlink ref="B34" location="'chart of accounts'!B45" display="Other Income" xr:uid="{00000000-0004-0000-0900-00000E000000}"/>
    <hyperlink ref="B46" location="'chart of accounts'!B50" display="Endowment Fund Contributions" xr:uid="{00000000-0004-0000-0900-00000F000000}"/>
    <hyperlink ref="B47" location="'chart of accounts'!B51" display="Change in Market Value of Investments not yet realized in cash (note- amounts realized in cash should be recorded as Income from Parish Assets, account #124, page 4)" xr:uid="{00000000-0004-0000-0900-000010000000}"/>
    <hyperlink ref="B7:B8" location="'Chart of Accounts'!B31" display="Archdiocesan Newspaper Receipts" xr:uid="{00000000-0004-0000-0900-000011000000}"/>
    <hyperlink ref="B14:B17" location="'Chart of Accounts'!B36" display="Socials, Etc., Receipts" xr:uid="{00000000-0004-0000-0900-000012000000}"/>
    <hyperlink ref="B45:B47" location="'Chart of Accounts'!B51" display="Endowment Fund Income" xr:uid="{00000000-0004-0000-0900-000013000000}"/>
  </hyperlinks>
  <printOptions horizontalCentered="1"/>
  <pageMargins left="0.5" right="0.5" top="0.5" bottom="0.5" header="0.25" footer="0.25"/>
  <pageSetup scale="94" orientation="portrait" horizontalDpi="36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pageSetUpPr fitToPage="1"/>
  </sheetPr>
  <dimension ref="A1:I74"/>
  <sheetViews>
    <sheetView zoomScale="90" workbookViewId="0">
      <selection activeCell="A5" sqref="A5:XFD27"/>
    </sheetView>
  </sheetViews>
  <sheetFormatPr defaultColWidth="9.81640625" defaultRowHeight="13" x14ac:dyDescent="0.3"/>
  <cols>
    <col min="1" max="1" width="4.81640625" style="7" customWidth="1"/>
    <col min="2" max="2" width="55.453125" style="7" customWidth="1"/>
    <col min="3" max="3" width="5.81640625" style="7" customWidth="1"/>
    <col min="4" max="4" width="17.81640625" style="7" customWidth="1"/>
    <col min="5" max="6" width="15.81640625" style="7" customWidth="1"/>
    <col min="7" max="8" width="9.81640625" style="7"/>
  </cols>
  <sheetData>
    <row r="1" spans="1:9" ht="19.5" customHeight="1" x14ac:dyDescent="0.4">
      <c r="A1" s="149" t="str">
        <f>'General Info'!A5:B5</f>
        <v>Church Name:</v>
      </c>
      <c r="B1" s="151"/>
      <c r="C1" s="151"/>
    </row>
    <row r="2" spans="1:9" ht="18" x14ac:dyDescent="0.4">
      <c r="A2" s="149" t="str">
        <f>'General Info'!A6:B6</f>
        <v xml:space="preserve">City:  </v>
      </c>
      <c r="B2" s="151"/>
      <c r="C2" s="151"/>
    </row>
    <row r="3" spans="1:9" ht="19.25" customHeight="1" x14ac:dyDescent="0.4">
      <c r="A3" s="148" t="str">
        <f>'General Info'!A3</f>
        <v>Fiscal Year:  July 1, 2025 through June 30, 2026</v>
      </c>
      <c r="B3" s="151"/>
      <c r="C3" s="151"/>
    </row>
    <row r="4" spans="1:9" ht="21" customHeight="1" x14ac:dyDescent="0.4">
      <c r="A4" s="176" t="s">
        <v>326</v>
      </c>
      <c r="B4" s="178"/>
      <c r="C4" s="178"/>
      <c r="D4" s="178"/>
      <c r="E4" s="178"/>
      <c r="F4" s="178"/>
      <c r="I4" s="1"/>
    </row>
    <row r="5" spans="1:9" s="64" customFormat="1" ht="12.5" x14ac:dyDescent="0.25"/>
    <row r="6" spans="1:9" s="64" customFormat="1" x14ac:dyDescent="0.3">
      <c r="A6" s="64" t="s">
        <v>739</v>
      </c>
      <c r="E6" s="75">
        <f>'Page 7 Parish'!E31</f>
        <v>0</v>
      </c>
    </row>
    <row r="7" spans="1:9" s="64" customFormat="1" x14ac:dyDescent="0.3">
      <c r="A7" s="135" t="s">
        <v>584</v>
      </c>
      <c r="E7" s="96"/>
    </row>
    <row r="8" spans="1:9" s="64" customFormat="1" ht="12.5" x14ac:dyDescent="0.25"/>
    <row r="9" spans="1:9" s="64" customFormat="1" x14ac:dyDescent="0.3">
      <c r="A9" s="64" t="s">
        <v>42</v>
      </c>
      <c r="E9" s="75">
        <f>'Page 3 Parish'!F18</f>
        <v>0</v>
      </c>
    </row>
    <row r="10" spans="1:9" s="64" customFormat="1" ht="12.5" x14ac:dyDescent="0.25"/>
    <row r="11" spans="1:9" s="64" customFormat="1" x14ac:dyDescent="0.3">
      <c r="A11" s="64" t="s">
        <v>583</v>
      </c>
      <c r="F11" s="75">
        <f>SUM(E6:E9)</f>
        <v>0</v>
      </c>
    </row>
    <row r="12" spans="1:9" s="64" customFormat="1" ht="12.5" x14ac:dyDescent="0.25"/>
    <row r="13" spans="1:9" s="64" customFormat="1" x14ac:dyDescent="0.3">
      <c r="A13" s="64" t="s">
        <v>43</v>
      </c>
      <c r="F13" s="75">
        <f>'Page 3 Parish'!F58</f>
        <v>0</v>
      </c>
    </row>
    <row r="14" spans="1:9" s="64" customFormat="1" x14ac:dyDescent="0.3">
      <c r="F14" s="34"/>
    </row>
    <row r="15" spans="1:9" s="64" customFormat="1" x14ac:dyDescent="0.3">
      <c r="A15" s="64" t="s">
        <v>249</v>
      </c>
      <c r="F15" s="75">
        <f>F11-F13</f>
        <v>0</v>
      </c>
    </row>
    <row r="16" spans="1:9" s="64" customFormat="1" x14ac:dyDescent="0.3">
      <c r="F16" s="15"/>
    </row>
    <row r="17" spans="1:6" s="64" customFormat="1" ht="12.5" x14ac:dyDescent="0.25">
      <c r="A17" s="197" t="s">
        <v>335</v>
      </c>
      <c r="B17" s="197"/>
      <c r="C17" s="197"/>
      <c r="E17" s="102"/>
    </row>
    <row r="18" spans="1:6" s="64" customFormat="1" ht="12.5" x14ac:dyDescent="0.25">
      <c r="A18" s="170"/>
      <c r="B18" s="170"/>
      <c r="C18" s="170"/>
      <c r="E18" s="102"/>
    </row>
    <row r="19" spans="1:6" s="64" customFormat="1" x14ac:dyDescent="0.3">
      <c r="A19" s="197" t="s">
        <v>585</v>
      </c>
      <c r="B19" s="197"/>
      <c r="C19" s="197"/>
      <c r="D19" s="197"/>
      <c r="E19" s="97">
        <v>0</v>
      </c>
      <c r="F19" s="15"/>
    </row>
    <row r="20" spans="1:6" s="64" customFormat="1" ht="12.5" x14ac:dyDescent="0.25">
      <c r="A20" s="64" t="s">
        <v>586</v>
      </c>
      <c r="E20" s="97">
        <v>0</v>
      </c>
    </row>
    <row r="21" spans="1:6" s="64" customFormat="1" ht="12.5" x14ac:dyDescent="0.25"/>
    <row r="22" spans="1:6" s="64" customFormat="1" ht="13.5" thickBot="1" x14ac:dyDescent="0.35">
      <c r="A22" s="64" t="s">
        <v>740</v>
      </c>
      <c r="F22" s="76">
        <f>+F15+SUM(E17:E20)</f>
        <v>0</v>
      </c>
    </row>
    <row r="23" spans="1:6" s="64" customFormat="1" ht="13.5" thickTop="1" x14ac:dyDescent="0.3">
      <c r="A23" s="64" t="s">
        <v>587</v>
      </c>
      <c r="F23" s="89">
        <f>+'Page 7 Parish'!F31</f>
        <v>0</v>
      </c>
    </row>
    <row r="24" spans="1:6" s="64" customFormat="1" x14ac:dyDescent="0.3">
      <c r="A24" s="64" t="s">
        <v>327</v>
      </c>
      <c r="F24" s="90">
        <f>+F22-F23</f>
        <v>0</v>
      </c>
    </row>
    <row r="25" spans="1:6" s="64" customFormat="1" ht="12.5" x14ac:dyDescent="0.25"/>
    <row r="26" spans="1:6" s="64" customFormat="1" ht="12.5" x14ac:dyDescent="0.25"/>
    <row r="27" spans="1:6" s="64" customFormat="1" ht="12.5" x14ac:dyDescent="0.25"/>
    <row r="33" spans="9:9" x14ac:dyDescent="0.3">
      <c r="I33" s="1"/>
    </row>
    <row r="34" spans="9:9" x14ac:dyDescent="0.3">
      <c r="I34" s="1"/>
    </row>
    <row r="35" spans="9:9" x14ac:dyDescent="0.3">
      <c r="I35" s="1"/>
    </row>
    <row r="36" spans="9:9" x14ac:dyDescent="0.3">
      <c r="I36" s="1"/>
    </row>
    <row r="37" spans="9:9" x14ac:dyDescent="0.3">
      <c r="I37" s="1"/>
    </row>
    <row r="38" spans="9:9" x14ac:dyDescent="0.3">
      <c r="I38" s="1"/>
    </row>
    <row r="39" spans="9:9" x14ac:dyDescent="0.3">
      <c r="I39" s="1"/>
    </row>
    <row r="40" spans="9:9" x14ac:dyDescent="0.3">
      <c r="I40" s="1"/>
    </row>
    <row r="41" spans="9:9" x14ac:dyDescent="0.3">
      <c r="I41" s="1"/>
    </row>
    <row r="42" spans="9:9" x14ac:dyDescent="0.3">
      <c r="I42" s="1"/>
    </row>
    <row r="43" spans="9:9" x14ac:dyDescent="0.3">
      <c r="I43" s="1"/>
    </row>
    <row r="44" spans="9:9" x14ac:dyDescent="0.3">
      <c r="I44" s="1"/>
    </row>
    <row r="45" spans="9:9" x14ac:dyDescent="0.3">
      <c r="I45" s="1"/>
    </row>
    <row r="46" spans="9:9" x14ac:dyDescent="0.3">
      <c r="I46" s="1"/>
    </row>
    <row r="47" spans="9:9" x14ac:dyDescent="0.3">
      <c r="I47" s="1"/>
    </row>
    <row r="48" spans="9:9" x14ac:dyDescent="0.3">
      <c r="I48" s="1"/>
    </row>
    <row r="49" spans="9:9" x14ac:dyDescent="0.3">
      <c r="I49" s="1"/>
    </row>
    <row r="50" spans="9:9" x14ac:dyDescent="0.3">
      <c r="I50" s="1"/>
    </row>
    <row r="51" spans="9:9" x14ac:dyDescent="0.3">
      <c r="I51" s="1"/>
    </row>
    <row r="52" spans="9:9" x14ac:dyDescent="0.3">
      <c r="I52" s="1"/>
    </row>
    <row r="53" spans="9:9" x14ac:dyDescent="0.3">
      <c r="I53" s="1"/>
    </row>
    <row r="54" spans="9:9" x14ac:dyDescent="0.3">
      <c r="I54" s="1"/>
    </row>
    <row r="55" spans="9:9" x14ac:dyDescent="0.3">
      <c r="I55" s="1"/>
    </row>
    <row r="56" spans="9:9" x14ac:dyDescent="0.3">
      <c r="I56" s="1"/>
    </row>
    <row r="57" spans="9:9" x14ac:dyDescent="0.3">
      <c r="I57" s="1"/>
    </row>
    <row r="58" spans="9:9" x14ac:dyDescent="0.3">
      <c r="I58" s="1"/>
    </row>
    <row r="59" spans="9:9" x14ac:dyDescent="0.3">
      <c r="I59" s="1"/>
    </row>
    <row r="60" spans="9:9" x14ac:dyDescent="0.3">
      <c r="I60" s="1"/>
    </row>
    <row r="61" spans="9:9" x14ac:dyDescent="0.3">
      <c r="I61" s="1"/>
    </row>
    <row r="62" spans="9:9" x14ac:dyDescent="0.3">
      <c r="I62" s="1"/>
    </row>
    <row r="63" spans="9:9" x14ac:dyDescent="0.3">
      <c r="I63" s="1"/>
    </row>
    <row r="64" spans="9:9" x14ac:dyDescent="0.3">
      <c r="I64" s="1"/>
    </row>
    <row r="65" spans="9:9" x14ac:dyDescent="0.3">
      <c r="I65" s="1"/>
    </row>
    <row r="66" spans="9:9" x14ac:dyDescent="0.3">
      <c r="I66" s="1"/>
    </row>
    <row r="67" spans="9:9" x14ac:dyDescent="0.3">
      <c r="I67" s="1"/>
    </row>
    <row r="68" spans="9:9" x14ac:dyDescent="0.3">
      <c r="I68" s="1"/>
    </row>
    <row r="69" spans="9:9" x14ac:dyDescent="0.3">
      <c r="I69" s="1"/>
    </row>
    <row r="70" spans="9:9" x14ac:dyDescent="0.3">
      <c r="I70" s="1"/>
    </row>
    <row r="71" spans="9:9" x14ac:dyDescent="0.3">
      <c r="I71" s="1"/>
    </row>
    <row r="72" spans="9:9" x14ac:dyDescent="0.3">
      <c r="I72" s="1"/>
    </row>
    <row r="73" spans="9:9" x14ac:dyDescent="0.3">
      <c r="I73" s="1"/>
    </row>
    <row r="74" spans="9:9" x14ac:dyDescent="0.3">
      <c r="I74" s="1"/>
    </row>
  </sheetData>
  <mergeCells count="3">
    <mergeCell ref="A4:F4"/>
    <mergeCell ref="A17:C17"/>
    <mergeCell ref="A19:D19"/>
  </mergeCells>
  <phoneticPr fontId="11" type="noConversion"/>
  <dataValidations xWindow="616" yWindow="429" count="1">
    <dataValidation allowBlank="1" showInputMessage="1" showErrorMessage="1" promptTitle="Warning!" prompt="The number in this cell is automatically calculated from numbers in other data cells.  Please do not enter any value directly into this cell." sqref="F13:F15 F11 F22 E6 E9" xr:uid="{00000000-0002-0000-0A00-000000000000}"/>
  </dataValidations>
  <printOptions horizontalCentered="1"/>
  <pageMargins left="0.5" right="0.5" top="0.5" bottom="0.5" header="0.25" footer="0.25"/>
  <pageSetup scale="84" orientation="portrait" horizontalDpi="36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pageSetUpPr fitToPage="1"/>
  </sheetPr>
  <dimension ref="A1:H50"/>
  <sheetViews>
    <sheetView topLeftCell="A5" zoomScale="90" workbookViewId="0">
      <selection activeCell="D47" sqref="D47"/>
    </sheetView>
  </sheetViews>
  <sheetFormatPr defaultColWidth="9.81640625" defaultRowHeight="13" x14ac:dyDescent="0.3"/>
  <cols>
    <col min="1" max="1" width="26.1796875" style="7" customWidth="1"/>
    <col min="2" max="3" width="22.81640625" style="7" customWidth="1"/>
    <col min="4" max="4" width="12.54296875" style="7" customWidth="1"/>
    <col min="5" max="6" width="15.81640625" style="7" customWidth="1"/>
    <col min="7" max="8" width="9.81640625" style="7"/>
  </cols>
  <sheetData>
    <row r="1" spans="1:8" ht="19.5" customHeight="1" x14ac:dyDescent="0.4">
      <c r="A1" s="149" t="str">
        <f>'General Info'!A5:B5</f>
        <v>Church Name:</v>
      </c>
      <c r="B1" s="151"/>
      <c r="C1" s="151"/>
      <c r="D1" s="151"/>
    </row>
    <row r="2" spans="1:8" ht="18" x14ac:dyDescent="0.4">
      <c r="A2" s="149" t="str">
        <f>'General Info'!A6:B6</f>
        <v xml:space="preserve">City:  </v>
      </c>
      <c r="B2" s="151"/>
      <c r="C2" s="151"/>
      <c r="D2" s="151"/>
    </row>
    <row r="3" spans="1:8" ht="18" x14ac:dyDescent="0.4">
      <c r="A3" s="148" t="str">
        <f>'General Info'!A3</f>
        <v>Fiscal Year:  July 1, 2025 through June 30, 2026</v>
      </c>
      <c r="B3" s="151"/>
      <c r="C3" s="151"/>
      <c r="D3" s="151"/>
    </row>
    <row r="4" spans="1:8" ht="20" customHeight="1" x14ac:dyDescent="0.35">
      <c r="A4" s="46" t="s">
        <v>313</v>
      </c>
      <c r="B4" s="46"/>
      <c r="C4" s="46"/>
      <c r="D4" s="46"/>
      <c r="E4" s="46"/>
      <c r="F4" s="46"/>
      <c r="G4" s="46"/>
    </row>
    <row r="6" spans="1:8" x14ac:dyDescent="0.3">
      <c r="A6" s="7" t="s">
        <v>336</v>
      </c>
    </row>
    <row r="7" spans="1:8" x14ac:dyDescent="0.3">
      <c r="A7" s="64" t="s">
        <v>588</v>
      </c>
    </row>
    <row r="8" spans="1:8" s="58" customFormat="1" x14ac:dyDescent="0.3">
      <c r="A8" s="9" t="s">
        <v>589</v>
      </c>
      <c r="B8" s="9"/>
      <c r="C8" s="9"/>
      <c r="D8" s="9"/>
      <c r="E8" s="9"/>
      <c r="F8" s="9"/>
      <c r="G8" s="9"/>
      <c r="H8" s="9"/>
    </row>
    <row r="9" spans="1:8" s="58" customFormat="1" x14ac:dyDescent="0.3">
      <c r="A9" s="9" t="s">
        <v>338</v>
      </c>
      <c r="B9" s="9"/>
      <c r="C9" s="9"/>
      <c r="D9" s="9"/>
      <c r="E9" s="9"/>
      <c r="F9" s="9"/>
      <c r="G9" s="9"/>
      <c r="H9" s="9"/>
    </row>
    <row r="10" spans="1:8" s="57" customFormat="1" x14ac:dyDescent="0.3">
      <c r="A10" s="64" t="s">
        <v>590</v>
      </c>
      <c r="B10" s="7"/>
      <c r="C10" s="7"/>
      <c r="D10" s="7"/>
      <c r="E10" s="7"/>
      <c r="F10" s="7"/>
      <c r="G10" s="7"/>
      <c r="H10" s="7"/>
    </row>
    <row r="11" spans="1:8" x14ac:dyDescent="0.3">
      <c r="A11" s="64" t="s">
        <v>591</v>
      </c>
    </row>
    <row r="13" spans="1:8" x14ac:dyDescent="0.3">
      <c r="A13" s="41" t="s">
        <v>314</v>
      </c>
      <c r="B13" s="41" t="s">
        <v>317</v>
      </c>
      <c r="C13" s="41" t="s">
        <v>315</v>
      </c>
      <c r="D13" s="41" t="s">
        <v>592</v>
      </c>
      <c r="E13" s="41" t="s">
        <v>337</v>
      </c>
      <c r="F13" s="41" t="s">
        <v>337</v>
      </c>
    </row>
    <row r="14" spans="1:8" x14ac:dyDescent="0.3">
      <c r="A14" s="107" t="s">
        <v>594</v>
      </c>
      <c r="B14" s="107" t="s">
        <v>593</v>
      </c>
      <c r="C14" s="107"/>
      <c r="D14" s="41"/>
      <c r="E14" s="172" t="s">
        <v>714</v>
      </c>
      <c r="F14" s="173" t="s">
        <v>726</v>
      </c>
      <c r="G14" s="64"/>
      <c r="H14" s="64"/>
    </row>
    <row r="15" spans="1:8" x14ac:dyDescent="0.3">
      <c r="A15" s="174" t="s">
        <v>724</v>
      </c>
      <c r="B15" s="36"/>
      <c r="C15" s="36"/>
      <c r="D15" s="60">
        <v>0</v>
      </c>
      <c r="E15" s="28">
        <v>0</v>
      </c>
      <c r="F15" s="28">
        <v>0</v>
      </c>
    </row>
    <row r="16" spans="1:8" x14ac:dyDescent="0.3">
      <c r="A16" s="36"/>
      <c r="B16" s="36"/>
      <c r="C16" s="36"/>
      <c r="D16" s="60">
        <v>0</v>
      </c>
      <c r="E16" s="28">
        <v>0</v>
      </c>
      <c r="F16" s="28">
        <v>0</v>
      </c>
    </row>
    <row r="17" spans="1:6" x14ac:dyDescent="0.3">
      <c r="A17" s="37"/>
      <c r="B17" s="37"/>
      <c r="C17" s="37"/>
      <c r="D17" s="60">
        <v>0</v>
      </c>
      <c r="E17" s="28">
        <v>0</v>
      </c>
      <c r="F17" s="28">
        <v>0</v>
      </c>
    </row>
    <row r="18" spans="1:6" x14ac:dyDescent="0.3">
      <c r="A18" s="37"/>
      <c r="B18" s="37"/>
      <c r="C18" s="37"/>
      <c r="D18" s="60">
        <v>0</v>
      </c>
      <c r="E18" s="28">
        <v>0</v>
      </c>
      <c r="F18" s="28">
        <v>0</v>
      </c>
    </row>
    <row r="19" spans="1:6" x14ac:dyDescent="0.3">
      <c r="A19" s="37"/>
      <c r="B19" s="37"/>
      <c r="C19" s="37"/>
      <c r="D19" s="60">
        <v>0</v>
      </c>
      <c r="E19" s="28">
        <v>0</v>
      </c>
      <c r="F19" s="28">
        <v>0</v>
      </c>
    </row>
    <row r="20" spans="1:6" x14ac:dyDescent="0.3">
      <c r="A20" s="37"/>
      <c r="B20" s="37"/>
      <c r="C20" s="37"/>
      <c r="D20" s="60">
        <v>0</v>
      </c>
      <c r="E20" s="28">
        <v>0</v>
      </c>
      <c r="F20" s="28">
        <v>0</v>
      </c>
    </row>
    <row r="21" spans="1:6" x14ac:dyDescent="0.3">
      <c r="A21" s="37"/>
      <c r="B21" s="37"/>
      <c r="C21" s="37"/>
      <c r="D21" s="60">
        <v>0</v>
      </c>
      <c r="E21" s="28">
        <v>0</v>
      </c>
      <c r="F21" s="28">
        <v>0</v>
      </c>
    </row>
    <row r="22" spans="1:6" x14ac:dyDescent="0.3">
      <c r="A22" s="37"/>
      <c r="B22" s="37"/>
      <c r="C22" s="37"/>
      <c r="D22" s="60">
        <v>0</v>
      </c>
      <c r="E22" s="28">
        <v>0</v>
      </c>
      <c r="F22" s="28">
        <v>0</v>
      </c>
    </row>
    <row r="23" spans="1:6" x14ac:dyDescent="0.3">
      <c r="A23" s="175" t="s">
        <v>725</v>
      </c>
      <c r="B23" s="37"/>
      <c r="C23" s="37"/>
      <c r="D23" s="60">
        <v>0</v>
      </c>
      <c r="E23" s="28">
        <v>0</v>
      </c>
      <c r="F23" s="28">
        <v>0</v>
      </c>
    </row>
    <row r="24" spans="1:6" x14ac:dyDescent="0.3">
      <c r="A24" s="37"/>
      <c r="B24" s="37"/>
      <c r="C24" s="37"/>
      <c r="D24" s="60">
        <v>0</v>
      </c>
      <c r="E24" s="28">
        <v>0</v>
      </c>
      <c r="F24" s="28">
        <v>0</v>
      </c>
    </row>
    <row r="25" spans="1:6" x14ac:dyDescent="0.3">
      <c r="A25" s="37"/>
      <c r="B25" s="37"/>
      <c r="C25" s="37"/>
      <c r="D25" s="60">
        <v>0</v>
      </c>
      <c r="E25" s="28">
        <v>0</v>
      </c>
      <c r="F25" s="28">
        <v>0</v>
      </c>
    </row>
    <row r="26" spans="1:6" x14ac:dyDescent="0.3">
      <c r="A26" s="37"/>
      <c r="B26" s="37"/>
      <c r="C26" s="37"/>
      <c r="D26" s="60">
        <v>0</v>
      </c>
      <c r="E26" s="28">
        <v>0</v>
      </c>
      <c r="F26" s="28">
        <v>0</v>
      </c>
    </row>
    <row r="27" spans="1:6" x14ac:dyDescent="0.3">
      <c r="A27" s="37"/>
      <c r="B27" s="37"/>
      <c r="C27" s="37"/>
      <c r="D27" s="60">
        <v>0</v>
      </c>
      <c r="E27" s="28">
        <v>0</v>
      </c>
      <c r="F27" s="28">
        <v>0</v>
      </c>
    </row>
    <row r="28" spans="1:6" x14ac:dyDescent="0.3">
      <c r="A28" s="37"/>
      <c r="B28" s="37"/>
      <c r="C28" s="37"/>
      <c r="D28" s="60">
        <v>0</v>
      </c>
      <c r="E28" s="28">
        <v>0</v>
      </c>
      <c r="F28" s="28">
        <v>0</v>
      </c>
    </row>
    <row r="29" spans="1:6" x14ac:dyDescent="0.3">
      <c r="A29" s="37"/>
      <c r="B29" s="37"/>
      <c r="C29" s="37"/>
      <c r="D29" s="60">
        <v>0</v>
      </c>
      <c r="E29" s="28">
        <v>0</v>
      </c>
      <c r="F29" s="28">
        <v>0</v>
      </c>
    </row>
    <row r="30" spans="1:6" x14ac:dyDescent="0.3">
      <c r="A30" s="37"/>
      <c r="B30" s="37"/>
      <c r="C30" s="37"/>
      <c r="D30" s="60">
        <v>0</v>
      </c>
      <c r="E30" s="28">
        <v>0</v>
      </c>
      <c r="F30" s="28">
        <v>0</v>
      </c>
    </row>
    <row r="31" spans="1:6" ht="13.5" thickBot="1" x14ac:dyDescent="0.35">
      <c r="A31" s="7" t="s">
        <v>73</v>
      </c>
      <c r="E31" s="88">
        <f>SUM(E15:E30)</f>
        <v>0</v>
      </c>
      <c r="F31" s="88">
        <f>SUM(F15:F30)</f>
        <v>0</v>
      </c>
    </row>
    <row r="32" spans="1:6" ht="13.5" thickTop="1" x14ac:dyDescent="0.3">
      <c r="E32" s="30"/>
      <c r="F32" s="15"/>
    </row>
    <row r="33" spans="1:6" ht="18" x14ac:dyDescent="0.4">
      <c r="A33" s="176" t="s">
        <v>74</v>
      </c>
      <c r="B33" s="176"/>
      <c r="C33" s="178"/>
      <c r="D33" s="178"/>
      <c r="E33" s="178"/>
      <c r="F33" s="178"/>
    </row>
    <row r="35" spans="1:6" x14ac:dyDescent="0.3">
      <c r="A35" s="41" t="s">
        <v>316</v>
      </c>
      <c r="B35" s="41" t="s">
        <v>75</v>
      </c>
      <c r="C35" s="9"/>
      <c r="D35" s="18" t="s">
        <v>592</v>
      </c>
      <c r="E35" s="18" t="s">
        <v>595</v>
      </c>
      <c r="F35" s="18" t="s">
        <v>596</v>
      </c>
    </row>
    <row r="36" spans="1:6" x14ac:dyDescent="0.3">
      <c r="A36" s="39"/>
      <c r="B36" s="40"/>
      <c r="C36" s="40"/>
      <c r="D36" s="38">
        <v>0</v>
      </c>
      <c r="E36" s="36"/>
      <c r="F36" s="28">
        <v>0</v>
      </c>
    </row>
    <row r="37" spans="1:6" x14ac:dyDescent="0.3">
      <c r="A37" s="39"/>
      <c r="B37" s="40"/>
      <c r="C37" s="40"/>
      <c r="D37" s="38">
        <v>0</v>
      </c>
      <c r="E37" s="36"/>
      <c r="F37" s="28">
        <v>0</v>
      </c>
    </row>
    <row r="38" spans="1:6" x14ac:dyDescent="0.3">
      <c r="A38" s="39"/>
      <c r="B38" s="40"/>
      <c r="C38" s="40"/>
      <c r="D38" s="38">
        <v>0</v>
      </c>
      <c r="E38" s="36"/>
      <c r="F38" s="28">
        <v>0</v>
      </c>
    </row>
    <row r="39" spans="1:6" x14ac:dyDescent="0.3">
      <c r="A39" s="39"/>
      <c r="B39" s="40"/>
      <c r="C39" s="40"/>
      <c r="D39" s="38">
        <v>0</v>
      </c>
      <c r="E39" s="36"/>
      <c r="F39" s="28">
        <v>0</v>
      </c>
    </row>
    <row r="40" spans="1:6" x14ac:dyDescent="0.3">
      <c r="A40" s="39"/>
      <c r="B40" s="40"/>
      <c r="C40" s="40"/>
      <c r="D40" s="38">
        <v>0</v>
      </c>
      <c r="E40" s="36"/>
      <c r="F40" s="28">
        <v>0</v>
      </c>
    </row>
    <row r="41" spans="1:6" x14ac:dyDescent="0.3">
      <c r="A41" s="43"/>
      <c r="B41" s="44"/>
      <c r="C41" s="44"/>
      <c r="D41" s="45"/>
      <c r="E41" s="19"/>
      <c r="F41" s="30"/>
    </row>
    <row r="42" spans="1:6" x14ac:dyDescent="0.3">
      <c r="A42" s="43"/>
      <c r="B42" s="44"/>
      <c r="C42" s="44"/>
      <c r="D42" s="45"/>
      <c r="E42" s="19"/>
      <c r="F42" s="30"/>
    </row>
    <row r="44" spans="1:6" x14ac:dyDescent="0.3">
      <c r="A44" s="8" t="s">
        <v>76</v>
      </c>
    </row>
    <row r="45" spans="1:6" ht="13.5" thickBot="1" x14ac:dyDescent="0.35">
      <c r="A45" s="64" t="s">
        <v>597</v>
      </c>
      <c r="F45" s="76">
        <f>'Page 5 Parish'!E40</f>
        <v>0</v>
      </c>
    </row>
    <row r="46" spans="1:6" ht="13.5" thickTop="1" x14ac:dyDescent="0.3"/>
    <row r="47" spans="1:6" ht="13.5" thickBot="1" x14ac:dyDescent="0.35">
      <c r="A47" s="64" t="s">
        <v>598</v>
      </c>
      <c r="F47" s="76">
        <f>'Page 10 Parish'!E58</f>
        <v>0</v>
      </c>
    </row>
    <row r="48" spans="1:6" ht="13.5" thickTop="1" x14ac:dyDescent="0.3"/>
    <row r="49" spans="1:6" ht="13.5" thickBot="1" x14ac:dyDescent="0.35">
      <c r="A49" s="64" t="s">
        <v>599</v>
      </c>
      <c r="F49" s="76">
        <f>'Page 10 Parish'!E16</f>
        <v>0</v>
      </c>
    </row>
    <row r="50" spans="1:6" ht="13.5" thickTop="1" x14ac:dyDescent="0.3"/>
  </sheetData>
  <mergeCells count="1">
    <mergeCell ref="A33:F33"/>
  </mergeCells>
  <phoneticPr fontId="11" type="noConversion"/>
  <dataValidations xWindow="540" yWindow="569" count="1">
    <dataValidation allowBlank="1" showInputMessage="1" showErrorMessage="1" promptTitle="Warning!" prompt="The number in this cell is automatically calculated from numbers in other data cells.  Please do not enter any value directly into this cell." sqref="E31:F31 F47 F45 F49" xr:uid="{00000000-0002-0000-0B00-000000000000}"/>
  </dataValidations>
  <printOptions horizontalCentered="1"/>
  <pageMargins left="0.5" right="0.5" top="0.5" bottom="0.5" header="0.25" footer="0.25"/>
  <pageSetup scale="88" orientation="portrait" horizontalDpi="36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pageSetUpPr fitToPage="1"/>
  </sheetPr>
  <dimension ref="A1:G56"/>
  <sheetViews>
    <sheetView zoomScale="90" workbookViewId="0">
      <selection activeCell="B37" sqref="B37"/>
    </sheetView>
  </sheetViews>
  <sheetFormatPr defaultColWidth="9.81640625" defaultRowHeight="13" x14ac:dyDescent="0.3"/>
  <cols>
    <col min="1" max="1" width="4.81640625" style="7" customWidth="1"/>
    <col min="2" max="2" width="63.1796875" style="7" customWidth="1"/>
    <col min="3" max="3" width="5.81640625" style="7" customWidth="1"/>
    <col min="4" max="6" width="13.81640625" style="7" customWidth="1"/>
    <col min="7" max="7" width="9.81640625" style="7"/>
    <col min="8" max="16384" width="9.81640625" style="5"/>
  </cols>
  <sheetData>
    <row r="1" spans="1:6" ht="19.5" customHeight="1" x14ac:dyDescent="0.4">
      <c r="A1" s="149" t="str">
        <f>'General Info'!A5:B5</f>
        <v>Church Name:</v>
      </c>
      <c r="B1" s="151"/>
      <c r="C1" s="151"/>
    </row>
    <row r="2" spans="1:6" ht="18" x14ac:dyDescent="0.4">
      <c r="A2" s="149" t="str">
        <f>'General Info'!A6:B6</f>
        <v xml:space="preserve">City:  </v>
      </c>
      <c r="B2" s="151"/>
      <c r="C2" s="151"/>
    </row>
    <row r="3" spans="1:6" ht="19.25" customHeight="1" x14ac:dyDescent="0.4">
      <c r="A3" s="148" t="str">
        <f>'General Info'!A3</f>
        <v>Fiscal Year:  July 1, 2025 through June 30, 2026</v>
      </c>
      <c r="B3" s="151"/>
      <c r="C3" s="151"/>
    </row>
    <row r="4" spans="1:6" ht="19.25" customHeight="1" x14ac:dyDescent="0.4">
      <c r="A4" s="176" t="s">
        <v>35</v>
      </c>
      <c r="B4" s="178"/>
      <c r="C4" s="178"/>
      <c r="D4" s="178"/>
      <c r="E4" s="178"/>
      <c r="F4" s="178"/>
    </row>
    <row r="5" spans="1:6" x14ac:dyDescent="0.3">
      <c r="A5" s="9"/>
      <c r="D5" s="20"/>
      <c r="E5" s="20"/>
      <c r="F5" s="21"/>
    </row>
    <row r="6" spans="1:6" x14ac:dyDescent="0.3">
      <c r="A6" s="22" t="s">
        <v>77</v>
      </c>
      <c r="D6" s="13"/>
      <c r="E6" s="13"/>
      <c r="F6" s="13"/>
    </row>
    <row r="7" spans="1:6" x14ac:dyDescent="0.3">
      <c r="B7" s="8" t="s">
        <v>78</v>
      </c>
      <c r="D7" s="13"/>
      <c r="E7" s="13"/>
      <c r="F7" s="13"/>
    </row>
    <row r="8" spans="1:6" x14ac:dyDescent="0.3">
      <c r="B8" s="7" t="s">
        <v>79</v>
      </c>
      <c r="C8" s="7">
        <v>311</v>
      </c>
      <c r="D8" s="13"/>
      <c r="E8" s="28">
        <v>0</v>
      </c>
      <c r="F8" s="14"/>
    </row>
    <row r="9" spans="1:6" x14ac:dyDescent="0.3">
      <c r="B9" s="7" t="s">
        <v>243</v>
      </c>
      <c r="C9" s="7">
        <v>312</v>
      </c>
      <c r="D9" s="13"/>
      <c r="E9" s="31">
        <v>0</v>
      </c>
      <c r="F9" s="14"/>
    </row>
    <row r="10" spans="1:6" x14ac:dyDescent="0.3">
      <c r="B10" s="7" t="s">
        <v>80</v>
      </c>
      <c r="C10" s="7">
        <v>313</v>
      </c>
      <c r="D10" s="13"/>
      <c r="E10" s="31">
        <v>0</v>
      </c>
      <c r="F10" s="14"/>
    </row>
    <row r="11" spans="1:6" x14ac:dyDescent="0.3">
      <c r="B11" s="7" t="s">
        <v>81</v>
      </c>
      <c r="C11" s="7">
        <v>314</v>
      </c>
      <c r="D11" s="13"/>
      <c r="E11" s="31">
        <v>0</v>
      </c>
      <c r="F11" s="14"/>
    </row>
    <row r="12" spans="1:6" x14ac:dyDescent="0.3">
      <c r="B12" s="7" t="s">
        <v>266</v>
      </c>
      <c r="C12" s="7">
        <v>317</v>
      </c>
      <c r="D12" s="13"/>
      <c r="E12" s="28">
        <v>0</v>
      </c>
      <c r="F12" s="14"/>
    </row>
    <row r="13" spans="1:6" x14ac:dyDescent="0.3">
      <c r="B13" s="64" t="s">
        <v>474</v>
      </c>
      <c r="C13" s="7">
        <v>318</v>
      </c>
      <c r="D13" s="13"/>
      <c r="E13" s="28">
        <v>0</v>
      </c>
      <c r="F13" s="15"/>
    </row>
    <row r="14" spans="1:6" x14ac:dyDescent="0.3">
      <c r="B14" s="64" t="s">
        <v>600</v>
      </c>
      <c r="D14" s="14"/>
      <c r="E14" s="14"/>
      <c r="F14" s="75">
        <f>SUM(E8:E13)</f>
        <v>0</v>
      </c>
    </row>
    <row r="15" spans="1:6" x14ac:dyDescent="0.3">
      <c r="D15" s="13"/>
      <c r="E15" s="13"/>
      <c r="F15" s="13"/>
    </row>
    <row r="16" spans="1:6" x14ac:dyDescent="0.3">
      <c r="B16" s="8" t="s">
        <v>82</v>
      </c>
      <c r="D16" s="13"/>
      <c r="E16" s="13"/>
      <c r="F16" s="13"/>
    </row>
    <row r="17" spans="2:6" x14ac:dyDescent="0.3">
      <c r="B17" s="7" t="s">
        <v>83</v>
      </c>
      <c r="C17" s="7">
        <v>321</v>
      </c>
      <c r="D17" s="13"/>
      <c r="E17" s="28">
        <v>0</v>
      </c>
      <c r="F17" s="15"/>
    </row>
    <row r="18" spans="2:6" x14ac:dyDescent="0.3">
      <c r="B18" s="7" t="s">
        <v>84</v>
      </c>
      <c r="C18" s="7">
        <v>322</v>
      </c>
      <c r="D18" s="13"/>
      <c r="E18" s="28">
        <v>0</v>
      </c>
      <c r="F18" s="15"/>
    </row>
    <row r="19" spans="2:6" x14ac:dyDescent="0.3">
      <c r="B19" s="7" t="s">
        <v>85</v>
      </c>
      <c r="C19" s="7">
        <v>324</v>
      </c>
      <c r="D19" s="13"/>
      <c r="E19" s="28">
        <v>0</v>
      </c>
      <c r="F19" s="15"/>
    </row>
    <row r="20" spans="2:6" x14ac:dyDescent="0.3">
      <c r="B20" s="7" t="s">
        <v>86</v>
      </c>
      <c r="C20" s="7">
        <v>325</v>
      </c>
      <c r="D20" s="13"/>
      <c r="E20" s="28">
        <v>0</v>
      </c>
      <c r="F20" s="15"/>
    </row>
    <row r="21" spans="2:6" x14ac:dyDescent="0.3">
      <c r="B21" s="7" t="s">
        <v>87</v>
      </c>
      <c r="C21" s="7">
        <v>328</v>
      </c>
      <c r="D21" s="13"/>
      <c r="E21" s="28">
        <v>0</v>
      </c>
      <c r="F21" s="15"/>
    </row>
    <row r="22" spans="2:6" x14ac:dyDescent="0.3">
      <c r="B22" s="7" t="s">
        <v>88</v>
      </c>
      <c r="C22" s="7">
        <v>329</v>
      </c>
      <c r="D22" s="13"/>
      <c r="E22" s="28">
        <v>0</v>
      </c>
      <c r="F22" s="15"/>
    </row>
    <row r="23" spans="2:6" x14ac:dyDescent="0.3">
      <c r="B23" s="64" t="s">
        <v>474</v>
      </c>
      <c r="C23" s="7">
        <v>331</v>
      </c>
      <c r="D23" s="13"/>
      <c r="E23" s="28">
        <v>0</v>
      </c>
      <c r="F23" s="15"/>
    </row>
    <row r="24" spans="2:6" x14ac:dyDescent="0.3">
      <c r="B24" s="64" t="s">
        <v>601</v>
      </c>
      <c r="D24" s="14"/>
      <c r="E24" s="14"/>
      <c r="F24" s="75">
        <f>SUM(E17:E23)</f>
        <v>0</v>
      </c>
    </row>
    <row r="25" spans="2:6" x14ac:dyDescent="0.3">
      <c r="D25" s="13"/>
      <c r="E25" s="13"/>
      <c r="F25" s="13"/>
    </row>
    <row r="26" spans="2:6" x14ac:dyDescent="0.3">
      <c r="B26" s="8" t="s">
        <v>603</v>
      </c>
      <c r="D26" s="13"/>
      <c r="E26" s="13"/>
      <c r="F26" s="13"/>
    </row>
    <row r="27" spans="2:6" x14ac:dyDescent="0.3">
      <c r="B27" s="64" t="s">
        <v>602</v>
      </c>
      <c r="C27" s="7">
        <v>351</v>
      </c>
      <c r="D27" s="13"/>
      <c r="E27" s="28">
        <v>0</v>
      </c>
      <c r="F27" s="15"/>
    </row>
    <row r="28" spans="2:6" x14ac:dyDescent="0.3">
      <c r="B28" s="7" t="s">
        <v>89</v>
      </c>
      <c r="C28" s="7">
        <v>352</v>
      </c>
      <c r="D28" s="13"/>
      <c r="E28" s="31">
        <v>0</v>
      </c>
      <c r="F28" s="15"/>
    </row>
    <row r="29" spans="2:6" x14ac:dyDescent="0.3">
      <c r="B29" s="7" t="s">
        <v>90</v>
      </c>
      <c r="C29" s="7">
        <v>354</v>
      </c>
      <c r="D29" s="13"/>
      <c r="E29" s="31">
        <v>0</v>
      </c>
      <c r="F29" s="15"/>
    </row>
    <row r="30" spans="2:6" x14ac:dyDescent="0.3">
      <c r="B30" s="7" t="s">
        <v>91</v>
      </c>
      <c r="C30" s="7">
        <v>355</v>
      </c>
      <c r="D30" s="13"/>
      <c r="E30" s="31">
        <v>0</v>
      </c>
      <c r="F30" s="15"/>
    </row>
    <row r="31" spans="2:6" x14ac:dyDescent="0.3">
      <c r="B31" s="64" t="s">
        <v>474</v>
      </c>
      <c r="C31" s="7">
        <v>359</v>
      </c>
      <c r="D31" s="13"/>
      <c r="E31" s="31">
        <v>0</v>
      </c>
      <c r="F31" s="15"/>
    </row>
    <row r="32" spans="2:6" x14ac:dyDescent="0.3">
      <c r="B32" s="64" t="s">
        <v>604</v>
      </c>
      <c r="D32" s="14"/>
      <c r="E32" s="14"/>
      <c r="F32" s="75">
        <f>SUM(E27:E31)</f>
        <v>0</v>
      </c>
    </row>
    <row r="33" spans="2:6" x14ac:dyDescent="0.3">
      <c r="D33" s="14"/>
      <c r="E33" s="14"/>
      <c r="F33" s="15"/>
    </row>
    <row r="34" spans="2:6" x14ac:dyDescent="0.3">
      <c r="B34" s="8" t="s">
        <v>268</v>
      </c>
      <c r="D34" s="14"/>
      <c r="E34" s="14"/>
      <c r="F34" s="15"/>
    </row>
    <row r="35" spans="2:6" x14ac:dyDescent="0.3">
      <c r="B35" s="7" t="s">
        <v>269</v>
      </c>
      <c r="C35" s="7">
        <v>361</v>
      </c>
      <c r="D35" s="14"/>
      <c r="E35" s="28">
        <v>0</v>
      </c>
      <c r="F35" s="15"/>
    </row>
    <row r="36" spans="2:6" x14ac:dyDescent="0.3">
      <c r="B36" s="7" t="s">
        <v>270</v>
      </c>
      <c r="C36" s="7">
        <v>363</v>
      </c>
      <c r="D36" s="14"/>
      <c r="E36" s="31">
        <v>0</v>
      </c>
      <c r="F36" s="15"/>
    </row>
    <row r="37" spans="2:6" x14ac:dyDescent="0.3">
      <c r="B37" s="64" t="s">
        <v>734</v>
      </c>
      <c r="C37" s="7">
        <v>365</v>
      </c>
      <c r="D37" s="14"/>
      <c r="E37" s="28">
        <v>0</v>
      </c>
      <c r="F37" s="15"/>
    </row>
    <row r="38" spans="2:6" x14ac:dyDescent="0.3">
      <c r="B38" s="64" t="s">
        <v>605</v>
      </c>
      <c r="D38" s="14"/>
      <c r="E38" s="14"/>
      <c r="F38" s="75">
        <f>SUM(E35:E38)</f>
        <v>0</v>
      </c>
    </row>
    <row r="39" spans="2:6" x14ac:dyDescent="0.3">
      <c r="D39" s="13"/>
      <c r="E39" s="13"/>
      <c r="F39" s="13"/>
    </row>
    <row r="40" spans="2:6" x14ac:dyDescent="0.3">
      <c r="B40" s="8" t="s">
        <v>92</v>
      </c>
      <c r="D40" s="13"/>
      <c r="E40" s="13"/>
      <c r="F40" s="13"/>
    </row>
    <row r="41" spans="2:6" x14ac:dyDescent="0.3">
      <c r="B41" s="7" t="s">
        <v>93</v>
      </c>
      <c r="C41" s="7">
        <v>371</v>
      </c>
      <c r="D41" s="13"/>
      <c r="E41" s="28">
        <v>0</v>
      </c>
      <c r="F41" s="15"/>
    </row>
    <row r="42" spans="2:6" x14ac:dyDescent="0.3">
      <c r="B42" s="7" t="s">
        <v>267</v>
      </c>
      <c r="C42" s="7">
        <v>373</v>
      </c>
      <c r="D42" s="13"/>
      <c r="E42" s="31">
        <v>0</v>
      </c>
      <c r="F42" s="15"/>
    </row>
    <row r="43" spans="2:6" x14ac:dyDescent="0.3">
      <c r="B43" s="7" t="s">
        <v>94</v>
      </c>
      <c r="C43" s="7">
        <v>375</v>
      </c>
      <c r="D43" s="13"/>
      <c r="E43" s="31">
        <v>0</v>
      </c>
      <c r="F43" s="15"/>
    </row>
    <row r="44" spans="2:6" x14ac:dyDescent="0.3">
      <c r="B44" s="7" t="s">
        <v>95</v>
      </c>
      <c r="C44" s="17" t="s">
        <v>96</v>
      </c>
      <c r="D44" s="13"/>
      <c r="E44" s="31">
        <v>0</v>
      </c>
      <c r="F44" s="15"/>
    </row>
    <row r="45" spans="2:6" x14ac:dyDescent="0.3">
      <c r="B45" s="64" t="s">
        <v>606</v>
      </c>
      <c r="C45" s="7">
        <v>376</v>
      </c>
      <c r="D45" s="13"/>
      <c r="E45" s="31">
        <v>0</v>
      </c>
      <c r="F45" s="15"/>
    </row>
    <row r="46" spans="2:6" x14ac:dyDescent="0.3">
      <c r="B46" s="7" t="s">
        <v>97</v>
      </c>
      <c r="C46" s="7">
        <v>377</v>
      </c>
      <c r="D46" s="13"/>
      <c r="E46" s="31">
        <v>0</v>
      </c>
      <c r="F46" s="15"/>
    </row>
    <row r="47" spans="2:6" x14ac:dyDescent="0.3">
      <c r="B47" s="64" t="s">
        <v>607</v>
      </c>
      <c r="C47" s="7">
        <v>378</v>
      </c>
      <c r="D47" s="13"/>
      <c r="E47" s="31">
        <v>0</v>
      </c>
      <c r="F47" s="15"/>
    </row>
    <row r="48" spans="2:6" x14ac:dyDescent="0.3">
      <c r="B48" s="64" t="s">
        <v>608</v>
      </c>
      <c r="C48" s="7">
        <v>381</v>
      </c>
      <c r="D48" s="13"/>
      <c r="E48" s="31">
        <v>0</v>
      </c>
      <c r="F48" s="15"/>
    </row>
    <row r="49" spans="2:6" x14ac:dyDescent="0.3">
      <c r="B49" s="7" t="s">
        <v>244</v>
      </c>
      <c r="C49" s="7">
        <v>382</v>
      </c>
      <c r="D49" s="13"/>
      <c r="E49" s="31">
        <v>0</v>
      </c>
      <c r="F49" s="15"/>
    </row>
    <row r="50" spans="2:6" x14ac:dyDescent="0.3">
      <c r="B50" s="7" t="s">
        <v>245</v>
      </c>
      <c r="C50" s="7">
        <v>383</v>
      </c>
      <c r="D50" s="13"/>
      <c r="E50" s="31">
        <v>0</v>
      </c>
      <c r="F50" s="15"/>
    </row>
    <row r="51" spans="2:6" x14ac:dyDescent="0.3">
      <c r="B51" s="7" t="s">
        <v>246</v>
      </c>
      <c r="C51" s="7">
        <v>385</v>
      </c>
      <c r="D51" s="13"/>
      <c r="E51" s="31">
        <v>0</v>
      </c>
      <c r="F51" s="15"/>
    </row>
    <row r="52" spans="2:6" x14ac:dyDescent="0.3">
      <c r="B52" s="64" t="s">
        <v>609</v>
      </c>
      <c r="D52" s="14"/>
      <c r="E52" s="14"/>
      <c r="F52" s="75">
        <f>SUM(E41:E51)</f>
        <v>0</v>
      </c>
    </row>
    <row r="53" spans="2:6" x14ac:dyDescent="0.3">
      <c r="D53" s="13"/>
      <c r="E53" s="13"/>
      <c r="F53" s="13"/>
    </row>
    <row r="54" spans="2:6" ht="13.5" thickBot="1" x14ac:dyDescent="0.35">
      <c r="B54" s="9" t="s">
        <v>241</v>
      </c>
      <c r="C54" s="10"/>
      <c r="D54" s="14"/>
      <c r="E54" s="14"/>
      <c r="F54" s="76">
        <f>SUM(F6:F53)</f>
        <v>0</v>
      </c>
    </row>
    <row r="55" spans="2:6" ht="13.5" thickTop="1" x14ac:dyDescent="0.3"/>
    <row r="56" spans="2:6" x14ac:dyDescent="0.3">
      <c r="B56" s="9" t="s">
        <v>610</v>
      </c>
    </row>
  </sheetData>
  <mergeCells count="1">
    <mergeCell ref="A4:F4"/>
  </mergeCells>
  <phoneticPr fontId="11" type="noConversion"/>
  <dataValidations xWindow="602" yWindow="420" count="1">
    <dataValidation allowBlank="1" showInputMessage="1" showErrorMessage="1" promptTitle="Warning!" prompt="The number in this cell is automatically calculated from numbers in other data cells.  Please do not enter any value directly into this cell." sqref="F54 F24 F14 F52 F32:F38" xr:uid="{00000000-0002-0000-0C00-000000000000}"/>
  </dataValidations>
  <printOptions horizontalCentered="1"/>
  <pageMargins left="0.5" right="0.5" top="0.5" bottom="0.5" header="0.25" footer="0.25"/>
  <pageSetup scale="89" orientation="portrait" horizontalDpi="36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pageSetUpPr fitToPage="1"/>
  </sheetPr>
  <dimension ref="A1:G62"/>
  <sheetViews>
    <sheetView topLeftCell="A20" zoomScale="90" workbookViewId="0">
      <selection activeCell="B17" sqref="B17"/>
    </sheetView>
  </sheetViews>
  <sheetFormatPr defaultColWidth="9.81640625" defaultRowHeight="13" x14ac:dyDescent="0.3"/>
  <cols>
    <col min="1" max="1" width="4.81640625" style="7" customWidth="1"/>
    <col min="2" max="2" width="57.54296875" style="7" customWidth="1"/>
    <col min="3" max="3" width="5.81640625" style="7" customWidth="1"/>
    <col min="4" max="6" width="13.81640625" style="7" customWidth="1"/>
    <col min="7" max="7" width="9.81640625" style="7"/>
    <col min="8" max="16384" width="9.81640625" style="5"/>
  </cols>
  <sheetData>
    <row r="1" spans="1:6" ht="19.5" customHeight="1" x14ac:dyDescent="0.4">
      <c r="A1" s="149" t="str">
        <f>'General Info'!A5:B5</f>
        <v>Church Name:</v>
      </c>
      <c r="B1" s="151"/>
      <c r="C1" s="151"/>
    </row>
    <row r="2" spans="1:6" ht="18" x14ac:dyDescent="0.4">
      <c r="A2" s="149" t="str">
        <f>'General Info'!A6:B6</f>
        <v xml:space="preserve">City:  </v>
      </c>
      <c r="B2" s="151"/>
      <c r="C2" s="151"/>
    </row>
    <row r="3" spans="1:6" ht="18.649999999999999" customHeight="1" x14ac:dyDescent="0.4">
      <c r="A3" s="148" t="str">
        <f>'General Info'!A3</f>
        <v>Fiscal Year:  July 1, 2025 through June 30, 2026</v>
      </c>
      <c r="B3" s="151"/>
      <c r="C3" s="151"/>
    </row>
    <row r="4" spans="1:6" ht="21.65" customHeight="1" x14ac:dyDescent="0.4">
      <c r="A4" s="176" t="s">
        <v>210</v>
      </c>
      <c r="B4" s="178"/>
      <c r="C4" s="178"/>
      <c r="D4" s="178"/>
      <c r="E4" s="178"/>
      <c r="F4" s="178"/>
    </row>
    <row r="5" spans="1:6" x14ac:dyDescent="0.3">
      <c r="A5" s="9"/>
      <c r="D5" s="20"/>
      <c r="E5" s="20"/>
      <c r="F5" s="21"/>
    </row>
    <row r="6" spans="1:6" x14ac:dyDescent="0.3">
      <c r="A6" s="22" t="s">
        <v>98</v>
      </c>
    </row>
    <row r="7" spans="1:6" x14ac:dyDescent="0.3">
      <c r="B7" s="8" t="s">
        <v>99</v>
      </c>
    </row>
    <row r="8" spans="1:6" x14ac:dyDescent="0.3">
      <c r="B8" s="7" t="s">
        <v>100</v>
      </c>
      <c r="C8" s="7">
        <v>421</v>
      </c>
      <c r="D8" s="13"/>
      <c r="E8" s="28">
        <v>0</v>
      </c>
      <c r="F8" s="14"/>
    </row>
    <row r="9" spans="1:6" x14ac:dyDescent="0.3">
      <c r="B9" s="7" t="s">
        <v>101</v>
      </c>
      <c r="C9" s="7">
        <v>422</v>
      </c>
      <c r="D9" s="13"/>
      <c r="E9" s="31">
        <v>0</v>
      </c>
      <c r="F9" s="14"/>
    </row>
    <row r="10" spans="1:6" x14ac:dyDescent="0.3">
      <c r="B10" s="7" t="s">
        <v>102</v>
      </c>
      <c r="C10" s="7">
        <v>423</v>
      </c>
      <c r="D10" s="13"/>
      <c r="E10" s="31">
        <v>0</v>
      </c>
      <c r="F10" s="14"/>
    </row>
    <row r="11" spans="1:6" x14ac:dyDescent="0.3">
      <c r="B11" s="7" t="s">
        <v>103</v>
      </c>
      <c r="C11" s="7">
        <v>424</v>
      </c>
      <c r="D11" s="13"/>
      <c r="E11" s="31">
        <v>0</v>
      </c>
      <c r="F11" s="14"/>
    </row>
    <row r="12" spans="1:6" x14ac:dyDescent="0.3">
      <c r="B12" s="7" t="s">
        <v>104</v>
      </c>
      <c r="C12" s="7">
        <v>431</v>
      </c>
      <c r="D12" s="13"/>
      <c r="E12" s="31">
        <v>0</v>
      </c>
      <c r="F12" s="14"/>
    </row>
    <row r="13" spans="1:6" x14ac:dyDescent="0.3">
      <c r="B13" s="7" t="s">
        <v>105</v>
      </c>
      <c r="C13" s="7">
        <v>432</v>
      </c>
      <c r="D13" s="13"/>
      <c r="E13" s="31">
        <v>0</v>
      </c>
      <c r="F13" s="14"/>
    </row>
    <row r="14" spans="1:6" x14ac:dyDescent="0.3">
      <c r="B14" s="7" t="s">
        <v>106</v>
      </c>
      <c r="C14" s="7">
        <v>433</v>
      </c>
      <c r="D14" s="13"/>
      <c r="E14" s="31">
        <v>0</v>
      </c>
      <c r="F14" s="14"/>
    </row>
    <row r="15" spans="1:6" x14ac:dyDescent="0.3">
      <c r="B15" s="7" t="s">
        <v>107</v>
      </c>
      <c r="C15" s="7">
        <v>434</v>
      </c>
      <c r="D15" s="13"/>
      <c r="E15" s="31">
        <v>0</v>
      </c>
      <c r="F15" s="14"/>
    </row>
    <row r="16" spans="1:6" x14ac:dyDescent="0.3">
      <c r="B16" s="7" t="s">
        <v>108</v>
      </c>
      <c r="C16" s="7">
        <v>441</v>
      </c>
      <c r="D16" s="13"/>
      <c r="E16" s="31">
        <v>0</v>
      </c>
      <c r="F16" s="14"/>
    </row>
    <row r="17" spans="2:6" x14ac:dyDescent="0.3">
      <c r="B17" s="7" t="s">
        <v>109</v>
      </c>
      <c r="C17" s="7">
        <v>442</v>
      </c>
      <c r="D17" s="13"/>
      <c r="E17" s="31">
        <v>0</v>
      </c>
      <c r="F17" s="14"/>
    </row>
    <row r="18" spans="2:6" x14ac:dyDescent="0.3">
      <c r="B18" s="64" t="s">
        <v>611</v>
      </c>
      <c r="C18" s="7">
        <v>445</v>
      </c>
      <c r="D18" s="13"/>
      <c r="E18" s="31">
        <v>0</v>
      </c>
      <c r="F18" s="15"/>
    </row>
    <row r="19" spans="2:6" x14ac:dyDescent="0.3">
      <c r="B19" s="64" t="s">
        <v>386</v>
      </c>
      <c r="C19" s="7">
        <v>451</v>
      </c>
      <c r="D19" s="13"/>
      <c r="E19" s="31">
        <v>0</v>
      </c>
      <c r="F19" s="15"/>
    </row>
    <row r="20" spans="2:6" x14ac:dyDescent="0.3">
      <c r="B20" s="64" t="s">
        <v>474</v>
      </c>
      <c r="D20" s="13"/>
      <c r="E20" s="31">
        <v>0</v>
      </c>
      <c r="F20" s="15"/>
    </row>
    <row r="21" spans="2:6" x14ac:dyDescent="0.3">
      <c r="B21" s="64" t="s">
        <v>612</v>
      </c>
      <c r="D21" s="14"/>
      <c r="E21" s="14"/>
      <c r="F21" s="75">
        <f>SUM(E8:E20)</f>
        <v>0</v>
      </c>
    </row>
    <row r="23" spans="2:6" x14ac:dyDescent="0.3">
      <c r="B23" s="8" t="s">
        <v>110</v>
      </c>
    </row>
    <row r="24" spans="2:6" x14ac:dyDescent="0.3">
      <c r="B24" s="7" t="s">
        <v>111</v>
      </c>
      <c r="C24" s="7">
        <v>501</v>
      </c>
      <c r="D24" s="13"/>
      <c r="E24" s="28">
        <v>0</v>
      </c>
      <c r="F24" s="15"/>
    </row>
    <row r="25" spans="2:6" x14ac:dyDescent="0.3">
      <c r="B25" s="7" t="s">
        <v>112</v>
      </c>
      <c r="C25" s="7">
        <v>505</v>
      </c>
      <c r="D25" s="13"/>
      <c r="E25" s="31">
        <v>0</v>
      </c>
      <c r="F25" s="15"/>
    </row>
    <row r="26" spans="2:6" x14ac:dyDescent="0.3">
      <c r="B26" s="7" t="s">
        <v>113</v>
      </c>
      <c r="C26" s="7">
        <v>506</v>
      </c>
      <c r="D26" s="13"/>
      <c r="E26" s="31">
        <v>0</v>
      </c>
      <c r="F26" s="15"/>
    </row>
    <row r="27" spans="2:6" x14ac:dyDescent="0.3">
      <c r="B27" s="7" t="s">
        <v>114</v>
      </c>
      <c r="C27" s="7">
        <v>508</v>
      </c>
      <c r="D27" s="13"/>
      <c r="E27" s="31">
        <v>0</v>
      </c>
      <c r="F27" s="15"/>
    </row>
    <row r="28" spans="2:6" x14ac:dyDescent="0.3">
      <c r="B28" s="7" t="s">
        <v>115</v>
      </c>
      <c r="C28" s="7">
        <v>509</v>
      </c>
      <c r="D28" s="13"/>
      <c r="E28" s="31">
        <v>0</v>
      </c>
      <c r="F28" s="15"/>
    </row>
    <row r="29" spans="2:6" x14ac:dyDescent="0.3">
      <c r="B29" s="7" t="s">
        <v>293</v>
      </c>
      <c r="C29" s="7">
        <v>512</v>
      </c>
      <c r="D29" s="13"/>
      <c r="E29" s="31">
        <v>0</v>
      </c>
      <c r="F29" s="15"/>
    </row>
    <row r="30" spans="2:6" x14ac:dyDescent="0.3">
      <c r="B30" s="64" t="s">
        <v>613</v>
      </c>
      <c r="C30" s="7">
        <v>514</v>
      </c>
      <c r="D30" s="13"/>
      <c r="E30" s="31">
        <v>0</v>
      </c>
      <c r="F30" s="15"/>
    </row>
    <row r="31" spans="2:6" x14ac:dyDescent="0.3">
      <c r="B31" s="64" t="s">
        <v>614</v>
      </c>
      <c r="C31" s="7">
        <v>515</v>
      </c>
      <c r="D31" s="13"/>
      <c r="E31" s="31">
        <v>0</v>
      </c>
      <c r="F31" s="15"/>
    </row>
    <row r="32" spans="2:6" x14ac:dyDescent="0.3">
      <c r="B32" s="64" t="s">
        <v>474</v>
      </c>
      <c r="D32" s="13"/>
      <c r="E32" s="31">
        <v>0</v>
      </c>
      <c r="F32" s="15"/>
    </row>
    <row r="33" spans="2:6" x14ac:dyDescent="0.3">
      <c r="B33" s="64" t="s">
        <v>615</v>
      </c>
      <c r="D33" s="14"/>
      <c r="E33" s="14"/>
      <c r="F33" s="75">
        <f>SUM(E24:E32)</f>
        <v>0</v>
      </c>
    </row>
    <row r="35" spans="2:6" x14ac:dyDescent="0.3">
      <c r="B35" s="8" t="s">
        <v>116</v>
      </c>
    </row>
    <row r="36" spans="2:6" x14ac:dyDescent="0.3">
      <c r="B36" s="64" t="s">
        <v>616</v>
      </c>
      <c r="C36" s="7">
        <v>521</v>
      </c>
      <c r="D36" s="13"/>
      <c r="E36" s="28">
        <v>0</v>
      </c>
      <c r="F36" s="15"/>
    </row>
    <row r="37" spans="2:6" x14ac:dyDescent="0.3">
      <c r="B37" s="64" t="s">
        <v>617</v>
      </c>
      <c r="C37" s="7">
        <v>525</v>
      </c>
      <c r="D37" s="13"/>
      <c r="E37" s="31">
        <v>0</v>
      </c>
      <c r="F37" s="15"/>
    </row>
    <row r="38" spans="2:6" x14ac:dyDescent="0.3">
      <c r="B38" s="64" t="s">
        <v>618</v>
      </c>
      <c r="C38" s="7">
        <v>526</v>
      </c>
      <c r="D38" s="13"/>
      <c r="E38" s="31">
        <v>0</v>
      </c>
      <c r="F38" s="15"/>
    </row>
    <row r="39" spans="2:6" x14ac:dyDescent="0.3">
      <c r="B39" s="64" t="s">
        <v>619</v>
      </c>
      <c r="C39" s="7">
        <v>529</v>
      </c>
      <c r="D39" s="13"/>
      <c r="E39" s="31">
        <v>0</v>
      </c>
      <c r="F39" s="15"/>
    </row>
    <row r="40" spans="2:6" x14ac:dyDescent="0.3">
      <c r="B40" s="64" t="s">
        <v>620</v>
      </c>
      <c r="D40" s="14"/>
      <c r="E40" s="14"/>
      <c r="F40" s="75">
        <f>SUM(E36:E39)</f>
        <v>0</v>
      </c>
    </row>
    <row r="42" spans="2:6" x14ac:dyDescent="0.3">
      <c r="B42" s="8" t="s">
        <v>117</v>
      </c>
    </row>
    <row r="43" spans="2:6" x14ac:dyDescent="0.3">
      <c r="B43" s="7" t="s">
        <v>118</v>
      </c>
      <c r="C43" s="7">
        <v>531</v>
      </c>
      <c r="D43" s="13"/>
      <c r="E43" s="28">
        <v>0</v>
      </c>
      <c r="F43" s="15"/>
    </row>
    <row r="44" spans="2:6" x14ac:dyDescent="0.3">
      <c r="B44" s="7" t="s">
        <v>119</v>
      </c>
      <c r="C44" s="7">
        <v>533</v>
      </c>
      <c r="D44" s="13"/>
      <c r="E44" s="31">
        <v>0</v>
      </c>
      <c r="F44" s="15"/>
    </row>
    <row r="45" spans="2:6" x14ac:dyDescent="0.3">
      <c r="B45" s="7" t="s">
        <v>120</v>
      </c>
      <c r="C45" s="7">
        <v>534</v>
      </c>
      <c r="D45" s="13"/>
      <c r="E45" s="31">
        <v>0</v>
      </c>
      <c r="F45" s="15"/>
    </row>
    <row r="46" spans="2:6" x14ac:dyDescent="0.3">
      <c r="B46" s="7" t="s">
        <v>121</v>
      </c>
      <c r="C46" s="7">
        <v>539</v>
      </c>
      <c r="D46" s="13"/>
      <c r="E46" s="31">
        <v>0</v>
      </c>
      <c r="F46" s="15"/>
    </row>
    <row r="47" spans="2:6" x14ac:dyDescent="0.3">
      <c r="B47" s="7" t="s">
        <v>122</v>
      </c>
      <c r="C47" s="7">
        <v>541</v>
      </c>
      <c r="D47" s="13"/>
      <c r="E47" s="31">
        <v>0</v>
      </c>
      <c r="F47" s="15"/>
    </row>
    <row r="48" spans="2:6" x14ac:dyDescent="0.3">
      <c r="B48" s="7" t="s">
        <v>123</v>
      </c>
      <c r="C48" s="7">
        <v>542</v>
      </c>
      <c r="D48" s="13"/>
      <c r="E48" s="31">
        <v>0</v>
      </c>
      <c r="F48" s="15"/>
    </row>
    <row r="49" spans="1:6" x14ac:dyDescent="0.3">
      <c r="B49" s="7" t="s">
        <v>124</v>
      </c>
      <c r="C49" s="7">
        <v>546</v>
      </c>
      <c r="D49" s="13"/>
      <c r="E49" s="28">
        <v>0</v>
      </c>
      <c r="F49" s="15"/>
    </row>
    <row r="50" spans="1:6" x14ac:dyDescent="0.3">
      <c r="B50" s="64" t="s">
        <v>621</v>
      </c>
      <c r="D50" s="14"/>
      <c r="E50" s="14"/>
      <c r="F50" s="75">
        <f>SUM(E43:E49)</f>
        <v>0</v>
      </c>
    </row>
    <row r="52" spans="1:6" x14ac:dyDescent="0.3">
      <c r="B52" s="8" t="s">
        <v>125</v>
      </c>
    </row>
    <row r="53" spans="1:6" x14ac:dyDescent="0.3">
      <c r="B53" s="7" t="s">
        <v>126</v>
      </c>
      <c r="C53" s="7">
        <v>551</v>
      </c>
      <c r="D53" s="13"/>
      <c r="E53" s="28">
        <v>0</v>
      </c>
      <c r="F53" s="15"/>
    </row>
    <row r="54" spans="1:6" x14ac:dyDescent="0.3">
      <c r="B54" s="7" t="s">
        <v>127</v>
      </c>
      <c r="C54" s="7">
        <v>552</v>
      </c>
      <c r="D54" s="13"/>
      <c r="E54" s="31">
        <v>0</v>
      </c>
      <c r="F54" s="15"/>
    </row>
    <row r="55" spans="1:6" x14ac:dyDescent="0.3">
      <c r="B55" s="64" t="s">
        <v>622</v>
      </c>
      <c r="C55" s="7">
        <v>553</v>
      </c>
      <c r="D55" s="13"/>
      <c r="E55" s="31">
        <v>0</v>
      </c>
      <c r="F55" s="15"/>
    </row>
    <row r="56" spans="1:6" x14ac:dyDescent="0.3">
      <c r="B56" s="7" t="s">
        <v>128</v>
      </c>
      <c r="C56" s="7">
        <v>555</v>
      </c>
      <c r="D56" s="13"/>
      <c r="E56" s="31">
        <v>0</v>
      </c>
      <c r="F56" s="15"/>
    </row>
    <row r="57" spans="1:6" x14ac:dyDescent="0.3">
      <c r="B57" s="64" t="s">
        <v>474</v>
      </c>
      <c r="D57" s="13"/>
      <c r="E57" s="31">
        <v>0</v>
      </c>
      <c r="F57" s="15"/>
    </row>
    <row r="58" spans="1:6" x14ac:dyDescent="0.3">
      <c r="B58" s="64" t="s">
        <v>623</v>
      </c>
      <c r="D58" s="14"/>
      <c r="E58" s="14"/>
      <c r="F58" s="75">
        <f>SUM(E53:E57)</f>
        <v>0</v>
      </c>
    </row>
    <row r="60" spans="1:6" ht="13.5" thickBot="1" x14ac:dyDescent="0.35">
      <c r="A60" s="9" t="s">
        <v>297</v>
      </c>
      <c r="F60" s="76">
        <f>SUM(F6:F59)</f>
        <v>0</v>
      </c>
    </row>
    <row r="61" spans="1:6" ht="13.5" thickTop="1" x14ac:dyDescent="0.3"/>
    <row r="62" spans="1:6" x14ac:dyDescent="0.3">
      <c r="B62" s="9" t="s">
        <v>610</v>
      </c>
    </row>
  </sheetData>
  <mergeCells count="1">
    <mergeCell ref="A4:F4"/>
  </mergeCells>
  <phoneticPr fontId="11" type="noConversion"/>
  <dataValidations xWindow="602" yWindow="429" count="1">
    <dataValidation allowBlank="1" showInputMessage="1" showErrorMessage="1" promptTitle="Warning!" prompt="The number in this cell is automatically calculated from numbers in other data cells.  Please do not enter any value directly into this cell." sqref="F60 F58 F50 F40 F33 F21" xr:uid="{00000000-0002-0000-0D00-000000000000}"/>
  </dataValidations>
  <printOptions horizontalCentered="1"/>
  <pageMargins left="0.5" right="0.5" top="0.5" bottom="0.5" header="0.25" footer="0.25"/>
  <pageSetup scale="89" orientation="portrait" horizontalDpi="360"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pageSetUpPr fitToPage="1"/>
  </sheetPr>
  <dimension ref="A1:G63"/>
  <sheetViews>
    <sheetView topLeftCell="A20" zoomScale="90" workbookViewId="0">
      <selection activeCell="H40" sqref="H40"/>
    </sheetView>
  </sheetViews>
  <sheetFormatPr defaultColWidth="9.81640625" defaultRowHeight="13" x14ac:dyDescent="0.3"/>
  <cols>
    <col min="1" max="1" width="4.81640625" style="7" customWidth="1"/>
    <col min="2" max="2" width="58.54296875" style="7" customWidth="1"/>
    <col min="3" max="3" width="5.81640625" style="7" customWidth="1"/>
    <col min="4" max="4" width="13.81640625" style="7" customWidth="1"/>
    <col min="5" max="5" width="14.1796875" style="7" customWidth="1"/>
    <col min="6" max="6" width="13.81640625" style="7" customWidth="1"/>
    <col min="7" max="7" width="9.81640625" style="7"/>
    <col min="8" max="16384" width="9.81640625" style="5"/>
  </cols>
  <sheetData>
    <row r="1" spans="1:6" ht="19.5" customHeight="1" x14ac:dyDescent="0.4">
      <c r="A1" s="149" t="str">
        <f>'General Info'!A5:B5</f>
        <v>Church Name:</v>
      </c>
      <c r="B1" s="151"/>
      <c r="C1" s="151"/>
    </row>
    <row r="2" spans="1:6" ht="18" x14ac:dyDescent="0.4">
      <c r="A2" s="149" t="str">
        <f>'General Info'!A6:B6</f>
        <v xml:space="preserve">City:  </v>
      </c>
      <c r="B2" s="151"/>
      <c r="C2" s="151"/>
    </row>
    <row r="3" spans="1:6" ht="19.25" customHeight="1" x14ac:dyDescent="0.4">
      <c r="A3" s="148" t="str">
        <f>'General Info'!A3</f>
        <v>Fiscal Year:  July 1, 2025 through June 30, 2026</v>
      </c>
      <c r="B3" s="151"/>
      <c r="C3" s="151"/>
    </row>
    <row r="4" spans="1:6" ht="19.25" customHeight="1" x14ac:dyDescent="0.4">
      <c r="A4" s="176" t="s">
        <v>210</v>
      </c>
      <c r="B4" s="198"/>
      <c r="C4" s="198"/>
      <c r="D4" s="198"/>
      <c r="E4" s="198"/>
      <c r="F4" s="198"/>
    </row>
    <row r="5" spans="1:6" x14ac:dyDescent="0.3">
      <c r="D5" s="20"/>
      <c r="E5" s="20"/>
      <c r="F5" s="21"/>
    </row>
    <row r="6" spans="1:6" x14ac:dyDescent="0.3">
      <c r="B6" s="8" t="s">
        <v>129</v>
      </c>
    </row>
    <row r="7" spans="1:6" x14ac:dyDescent="0.3">
      <c r="B7" s="7" t="s">
        <v>130</v>
      </c>
      <c r="C7" s="7">
        <v>561</v>
      </c>
      <c r="D7" s="13"/>
      <c r="E7" s="28">
        <v>0</v>
      </c>
      <c r="F7" s="14"/>
    </row>
    <row r="8" spans="1:6" x14ac:dyDescent="0.3">
      <c r="B8" s="7" t="s">
        <v>131</v>
      </c>
      <c r="C8" s="7">
        <v>562</v>
      </c>
      <c r="D8" s="13"/>
      <c r="E8" s="31">
        <v>0</v>
      </c>
      <c r="F8" s="14"/>
    </row>
    <row r="9" spans="1:6" x14ac:dyDescent="0.3">
      <c r="B9" s="7" t="s">
        <v>132</v>
      </c>
      <c r="C9" s="7">
        <v>563</v>
      </c>
      <c r="D9" s="13"/>
      <c r="E9" s="31">
        <v>0</v>
      </c>
      <c r="F9" s="14"/>
    </row>
    <row r="10" spans="1:6" x14ac:dyDescent="0.3">
      <c r="B10" s="7" t="s">
        <v>133</v>
      </c>
      <c r="C10" s="7">
        <v>565</v>
      </c>
      <c r="D10" s="13"/>
      <c r="E10" s="31">
        <v>0</v>
      </c>
      <c r="F10" s="14"/>
    </row>
    <row r="11" spans="1:6" x14ac:dyDescent="0.3">
      <c r="B11" s="7" t="s">
        <v>294</v>
      </c>
      <c r="C11" s="7">
        <v>566</v>
      </c>
      <c r="D11" s="13"/>
      <c r="E11" s="31">
        <v>0</v>
      </c>
      <c r="F11" s="15"/>
    </row>
    <row r="12" spans="1:6" x14ac:dyDescent="0.3">
      <c r="B12" s="7" t="s">
        <v>134</v>
      </c>
      <c r="C12" s="7">
        <v>569</v>
      </c>
      <c r="D12" s="13"/>
      <c r="E12" s="31">
        <v>0</v>
      </c>
      <c r="F12" s="15"/>
    </row>
    <row r="13" spans="1:6" x14ac:dyDescent="0.3">
      <c r="B13" s="64" t="s">
        <v>625</v>
      </c>
      <c r="D13" s="14"/>
      <c r="E13" s="14"/>
      <c r="F13" s="75">
        <f>SUM(E7:E12)</f>
        <v>0</v>
      </c>
    </row>
    <row r="15" spans="1:6" x14ac:dyDescent="0.3">
      <c r="B15" s="8" t="s">
        <v>135</v>
      </c>
    </row>
    <row r="16" spans="1:6" x14ac:dyDescent="0.3">
      <c r="B16" s="7" t="s">
        <v>136</v>
      </c>
      <c r="C16" s="7">
        <v>571</v>
      </c>
      <c r="D16" s="13"/>
      <c r="E16" s="28">
        <v>0</v>
      </c>
      <c r="F16" s="15"/>
    </row>
    <row r="17" spans="1:6" x14ac:dyDescent="0.3">
      <c r="B17" s="64" t="s">
        <v>626</v>
      </c>
      <c r="D17" s="14"/>
      <c r="E17" s="14"/>
      <c r="F17" s="75">
        <f>SUM(E16)</f>
        <v>0</v>
      </c>
    </row>
    <row r="19" spans="1:6" x14ac:dyDescent="0.3">
      <c r="B19" s="8" t="s">
        <v>137</v>
      </c>
    </row>
    <row r="20" spans="1:6" x14ac:dyDescent="0.3">
      <c r="B20" s="7" t="s">
        <v>138</v>
      </c>
      <c r="C20" s="7">
        <v>581</v>
      </c>
      <c r="D20" s="13"/>
      <c r="E20" s="28">
        <v>0</v>
      </c>
      <c r="F20" s="15"/>
    </row>
    <row r="21" spans="1:6" x14ac:dyDescent="0.3">
      <c r="B21" s="7" t="s">
        <v>139</v>
      </c>
      <c r="C21" s="7">
        <v>582</v>
      </c>
      <c r="D21" s="13"/>
      <c r="E21" s="31">
        <v>0</v>
      </c>
      <c r="F21" s="15"/>
    </row>
    <row r="22" spans="1:6" x14ac:dyDescent="0.3">
      <c r="B22" s="7" t="s">
        <v>140</v>
      </c>
      <c r="C22" s="7">
        <v>584</v>
      </c>
      <c r="D22" s="13"/>
      <c r="E22" s="31">
        <v>0</v>
      </c>
      <c r="F22" s="15"/>
    </row>
    <row r="23" spans="1:6" x14ac:dyDescent="0.3">
      <c r="B23" s="7" t="s">
        <v>141</v>
      </c>
      <c r="C23" s="7">
        <v>586</v>
      </c>
      <c r="D23" s="13"/>
      <c r="E23" s="31">
        <v>0</v>
      </c>
      <c r="F23" s="15"/>
    </row>
    <row r="24" spans="1:6" x14ac:dyDescent="0.3">
      <c r="B24" s="7" t="s">
        <v>142</v>
      </c>
      <c r="C24" s="7">
        <v>587</v>
      </c>
      <c r="D24" s="13"/>
      <c r="E24" s="31">
        <v>0</v>
      </c>
      <c r="F24" s="15"/>
    </row>
    <row r="25" spans="1:6" x14ac:dyDescent="0.3">
      <c r="B25" s="7" t="s">
        <v>262</v>
      </c>
      <c r="C25" s="7">
        <v>589</v>
      </c>
      <c r="D25" s="13"/>
      <c r="E25" s="31">
        <v>0</v>
      </c>
      <c r="F25" s="15"/>
    </row>
    <row r="26" spans="1:6" x14ac:dyDescent="0.3">
      <c r="B26" s="64" t="s">
        <v>627</v>
      </c>
      <c r="D26" s="14"/>
      <c r="E26" s="14"/>
      <c r="F26" s="75">
        <f>SUM(E20:E25)</f>
        <v>0</v>
      </c>
    </row>
    <row r="28" spans="1:6" ht="13.5" thickBot="1" x14ac:dyDescent="0.35">
      <c r="B28" s="9" t="s">
        <v>624</v>
      </c>
      <c r="C28" s="10"/>
      <c r="D28" s="14"/>
      <c r="E28" s="14"/>
      <c r="F28" s="76">
        <f>SUM(F7:F27)+'Page 9 Parish'!F60</f>
        <v>0</v>
      </c>
    </row>
    <row r="29" spans="1:6" ht="13.5" thickTop="1" x14ac:dyDescent="0.3"/>
    <row r="30" spans="1:6" x14ac:dyDescent="0.3">
      <c r="A30" s="22" t="s">
        <v>143</v>
      </c>
      <c r="D30" s="163" t="s">
        <v>727</v>
      </c>
    </row>
    <row r="31" spans="1:6" x14ac:dyDescent="0.3">
      <c r="B31" s="8" t="s">
        <v>144</v>
      </c>
      <c r="D31" s="164" t="s">
        <v>728</v>
      </c>
    </row>
    <row r="32" spans="1:6" x14ac:dyDescent="0.3">
      <c r="B32" s="7" t="s">
        <v>145</v>
      </c>
      <c r="C32" s="7">
        <v>611</v>
      </c>
      <c r="D32" s="13"/>
      <c r="E32" s="28">
        <v>0</v>
      </c>
      <c r="F32" s="15"/>
    </row>
    <row r="33" spans="2:6" x14ac:dyDescent="0.3">
      <c r="B33" s="7" t="s">
        <v>146</v>
      </c>
      <c r="C33" s="7">
        <v>612</v>
      </c>
      <c r="D33" s="13"/>
      <c r="E33" s="31">
        <v>0</v>
      </c>
      <c r="F33" s="15"/>
    </row>
    <row r="34" spans="2:6" x14ac:dyDescent="0.3">
      <c r="B34" s="7" t="s">
        <v>147</v>
      </c>
      <c r="C34" s="7">
        <v>614</v>
      </c>
      <c r="D34" s="13"/>
      <c r="E34" s="31">
        <v>0</v>
      </c>
      <c r="F34" s="15"/>
    </row>
    <row r="35" spans="2:6" x14ac:dyDescent="0.3">
      <c r="B35" s="7" t="s">
        <v>148</v>
      </c>
      <c r="C35" s="7">
        <v>615</v>
      </c>
      <c r="D35" s="13"/>
      <c r="E35" s="31">
        <v>0</v>
      </c>
      <c r="F35" s="15"/>
    </row>
    <row r="36" spans="2:6" x14ac:dyDescent="0.3">
      <c r="B36" s="7" t="s">
        <v>149</v>
      </c>
      <c r="C36" s="7">
        <v>616</v>
      </c>
      <c r="D36" s="13"/>
      <c r="E36" s="31">
        <v>0</v>
      </c>
      <c r="F36" s="15"/>
    </row>
    <row r="37" spans="2:6" x14ac:dyDescent="0.3">
      <c r="B37" s="7" t="s">
        <v>150</v>
      </c>
      <c r="C37" s="7">
        <v>617</v>
      </c>
      <c r="D37" s="13"/>
      <c r="E37" s="31">
        <v>0</v>
      </c>
      <c r="F37" s="15"/>
    </row>
    <row r="38" spans="2:6" x14ac:dyDescent="0.3">
      <c r="B38" s="7" t="s">
        <v>151</v>
      </c>
      <c r="C38" s="7">
        <v>618</v>
      </c>
      <c r="D38" s="13"/>
      <c r="E38" s="31">
        <v>0</v>
      </c>
      <c r="F38" s="15"/>
    </row>
    <row r="39" spans="2:6" x14ac:dyDescent="0.3">
      <c r="B39" s="7" t="s">
        <v>152</v>
      </c>
      <c r="C39" s="7">
        <v>619</v>
      </c>
      <c r="D39" s="13"/>
      <c r="E39" s="31">
        <v>0</v>
      </c>
      <c r="F39" s="15"/>
    </row>
    <row r="40" spans="2:6" x14ac:dyDescent="0.3">
      <c r="B40" s="64" t="s">
        <v>628</v>
      </c>
      <c r="D40" s="14"/>
      <c r="E40" s="14"/>
      <c r="F40" s="75">
        <f>SUM(E32:E39)</f>
        <v>0</v>
      </c>
    </row>
    <row r="42" spans="2:6" x14ac:dyDescent="0.3">
      <c r="B42" s="8" t="s">
        <v>153</v>
      </c>
    </row>
    <row r="43" spans="2:6" x14ac:dyDescent="0.3">
      <c r="B43" s="7" t="s">
        <v>154</v>
      </c>
      <c r="C43" s="7">
        <v>631</v>
      </c>
      <c r="D43" s="13"/>
      <c r="E43" s="28">
        <v>0</v>
      </c>
      <c r="F43" s="15"/>
    </row>
    <row r="44" spans="2:6" x14ac:dyDescent="0.3">
      <c r="B44" s="7" t="s">
        <v>155</v>
      </c>
      <c r="C44" s="7">
        <v>632</v>
      </c>
      <c r="D44" s="13"/>
      <c r="E44" s="31">
        <v>0</v>
      </c>
      <c r="F44" s="15"/>
    </row>
    <row r="45" spans="2:6" x14ac:dyDescent="0.3">
      <c r="B45" s="7" t="s">
        <v>156</v>
      </c>
      <c r="C45" s="7">
        <v>633</v>
      </c>
      <c r="D45" s="13"/>
      <c r="E45" s="31">
        <v>0</v>
      </c>
      <c r="F45" s="15"/>
    </row>
    <row r="46" spans="2:6" x14ac:dyDescent="0.3">
      <c r="B46" s="7" t="s">
        <v>157</v>
      </c>
      <c r="C46" s="7">
        <v>634</v>
      </c>
      <c r="D46" s="13"/>
      <c r="E46" s="31">
        <v>0</v>
      </c>
      <c r="F46" s="15"/>
    </row>
    <row r="47" spans="2:6" x14ac:dyDescent="0.3">
      <c r="B47" s="7" t="s">
        <v>247</v>
      </c>
      <c r="C47" s="7">
        <v>637</v>
      </c>
      <c r="D47" s="13"/>
      <c r="E47" s="31">
        <v>0</v>
      </c>
      <c r="F47" s="15"/>
    </row>
    <row r="48" spans="2:6" x14ac:dyDescent="0.3">
      <c r="B48" s="64" t="s">
        <v>629</v>
      </c>
      <c r="D48" s="14"/>
      <c r="E48" s="14"/>
      <c r="F48" s="75">
        <f>SUM(E43:E47)</f>
        <v>0</v>
      </c>
    </row>
    <row r="50" spans="1:6" x14ac:dyDescent="0.3">
      <c r="B50" s="8" t="s">
        <v>318</v>
      </c>
    </row>
    <row r="51" spans="1:6" x14ac:dyDescent="0.3">
      <c r="B51" s="7" t="s">
        <v>158</v>
      </c>
      <c r="C51" s="7">
        <v>641</v>
      </c>
      <c r="D51" s="13"/>
      <c r="E51" s="28">
        <v>0</v>
      </c>
      <c r="F51" s="15"/>
    </row>
    <row r="52" spans="1:6" x14ac:dyDescent="0.3">
      <c r="B52" s="7" t="s">
        <v>159</v>
      </c>
      <c r="C52" s="7">
        <v>642</v>
      </c>
      <c r="D52" s="13"/>
      <c r="E52" s="31">
        <v>0</v>
      </c>
      <c r="F52" s="15"/>
    </row>
    <row r="53" spans="1:6" x14ac:dyDescent="0.3">
      <c r="B53" s="7" t="s">
        <v>160</v>
      </c>
      <c r="C53" s="7">
        <v>645</v>
      </c>
      <c r="D53" s="13"/>
      <c r="E53" s="31">
        <v>0</v>
      </c>
      <c r="F53" s="15"/>
    </row>
    <row r="54" spans="1:6" x14ac:dyDescent="0.3">
      <c r="B54" s="7" t="s">
        <v>141</v>
      </c>
      <c r="C54" s="7">
        <v>647</v>
      </c>
      <c r="D54" s="13"/>
      <c r="E54" s="31">
        <v>0</v>
      </c>
      <c r="F54" s="15"/>
    </row>
    <row r="55" spans="1:6" x14ac:dyDescent="0.3">
      <c r="B55" s="7" t="s">
        <v>161</v>
      </c>
      <c r="D55" s="14"/>
      <c r="E55" s="14"/>
      <c r="F55" s="75">
        <f>SUM(E51:E54)</f>
        <v>0</v>
      </c>
    </row>
    <row r="57" spans="1:6" x14ac:dyDescent="0.3">
      <c r="B57" s="8" t="s">
        <v>162</v>
      </c>
    </row>
    <row r="58" spans="1:6" x14ac:dyDescent="0.3">
      <c r="B58" s="7" t="s">
        <v>163</v>
      </c>
      <c r="C58" s="7">
        <v>651</v>
      </c>
      <c r="D58" s="13"/>
      <c r="E58" s="28">
        <v>0</v>
      </c>
      <c r="F58" s="15"/>
    </row>
    <row r="59" spans="1:6" x14ac:dyDescent="0.3">
      <c r="B59" s="64" t="s">
        <v>560</v>
      </c>
      <c r="D59" s="14"/>
      <c r="E59" s="14"/>
      <c r="F59" s="75">
        <f>SUM(E58)</f>
        <v>0</v>
      </c>
    </row>
    <row r="61" spans="1:6" ht="13.5" thickBot="1" x14ac:dyDescent="0.35">
      <c r="A61" s="9"/>
      <c r="B61" s="9" t="s">
        <v>630</v>
      </c>
      <c r="F61" s="76">
        <f>SUM(F31:F60)</f>
        <v>0</v>
      </c>
    </row>
    <row r="62" spans="1:6" ht="13.5" thickTop="1" x14ac:dyDescent="0.3"/>
    <row r="63" spans="1:6" x14ac:dyDescent="0.3">
      <c r="B63" s="9" t="s">
        <v>610</v>
      </c>
    </row>
  </sheetData>
  <mergeCells count="1">
    <mergeCell ref="A4:F4"/>
  </mergeCells>
  <phoneticPr fontId="11" type="noConversion"/>
  <dataValidations xWindow="602" yWindow="429" count="1">
    <dataValidation allowBlank="1" showInputMessage="1" showErrorMessage="1" promptTitle="Warning!" prompt="The number in this cell is automatically calculated from numbers in other data cells.  Please do not enter any value directly into this cell." sqref="F59 F61 F13 F17 F26 F28 F40 F48 F55" xr:uid="{00000000-0002-0000-0E00-000000000000}"/>
  </dataValidations>
  <printOptions horizontalCentered="1"/>
  <pageMargins left="0.5" right="0.5" top="0.5" bottom="0.5" header="0.25" footer="0.25"/>
  <pageSetup scale="88" orientation="portrait" horizontalDpi="360"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pageSetUpPr fitToPage="1"/>
  </sheetPr>
  <dimension ref="A1:H59"/>
  <sheetViews>
    <sheetView zoomScale="90" workbookViewId="0">
      <selection activeCell="B39" sqref="B39"/>
    </sheetView>
  </sheetViews>
  <sheetFormatPr defaultColWidth="9.81640625" defaultRowHeight="13" x14ac:dyDescent="0.3"/>
  <cols>
    <col min="1" max="1" width="4.81640625" style="7" customWidth="1"/>
    <col min="2" max="2" width="59.1796875" style="7" customWidth="1"/>
    <col min="3" max="3" width="5.81640625" style="7" customWidth="1"/>
    <col min="4" max="6" width="13.81640625" style="7" customWidth="1"/>
    <col min="7" max="8" width="9.81640625" style="7"/>
    <col min="9" max="16384" width="9.81640625" style="5"/>
  </cols>
  <sheetData>
    <row r="1" spans="1:6" ht="19.5" customHeight="1" x14ac:dyDescent="0.4">
      <c r="A1" s="149" t="str">
        <f>'General Info'!A5:B5</f>
        <v>Church Name:</v>
      </c>
      <c r="B1" s="151"/>
      <c r="C1" s="151"/>
    </row>
    <row r="2" spans="1:6" ht="18" x14ac:dyDescent="0.4">
      <c r="A2" s="149" t="str">
        <f>'General Info'!A6:B6</f>
        <v xml:space="preserve">City:  </v>
      </c>
      <c r="B2" s="151"/>
      <c r="C2" s="151"/>
    </row>
    <row r="3" spans="1:6" ht="19.25" customHeight="1" x14ac:dyDescent="0.4">
      <c r="A3" s="148" t="str">
        <f>'General Info'!A3</f>
        <v>Fiscal Year:  July 1, 2025 through June 30, 2026</v>
      </c>
      <c r="B3" s="151"/>
      <c r="C3" s="151"/>
    </row>
    <row r="4" spans="1:6" ht="21" customHeight="1" x14ac:dyDescent="0.4">
      <c r="A4" s="176" t="s">
        <v>210</v>
      </c>
      <c r="B4" s="198"/>
      <c r="C4" s="198"/>
      <c r="D4" s="198"/>
      <c r="E4" s="198"/>
      <c r="F4" s="198"/>
    </row>
    <row r="5" spans="1:6" x14ac:dyDescent="0.3">
      <c r="D5" s="23"/>
      <c r="E5" s="23"/>
      <c r="F5" s="21"/>
    </row>
    <row r="6" spans="1:6" x14ac:dyDescent="0.3">
      <c r="B6" s="8" t="s">
        <v>164</v>
      </c>
      <c r="E6" s="28">
        <v>0</v>
      </c>
    </row>
    <row r="7" spans="1:6" x14ac:dyDescent="0.3">
      <c r="B7" s="64" t="s">
        <v>627</v>
      </c>
      <c r="D7" s="13"/>
      <c r="E7" s="13"/>
      <c r="F7" s="75">
        <f>SUM(E6:E7)</f>
        <v>0</v>
      </c>
    </row>
    <row r="8" spans="1:6" ht="13.5" thickBot="1" x14ac:dyDescent="0.35">
      <c r="B8" s="9" t="s">
        <v>631</v>
      </c>
      <c r="C8" s="10"/>
      <c r="D8" s="14"/>
      <c r="E8" s="14"/>
      <c r="F8" s="76">
        <f>F7+'Page 10 Parish'!F61</f>
        <v>0</v>
      </c>
    </row>
    <row r="9" spans="1:6" ht="13.5" thickTop="1" x14ac:dyDescent="0.3"/>
    <row r="10" spans="1:6" x14ac:dyDescent="0.3">
      <c r="A10" s="22" t="s">
        <v>165</v>
      </c>
    </row>
    <row r="11" spans="1:6" x14ac:dyDescent="0.3">
      <c r="B11" s="8" t="s">
        <v>166</v>
      </c>
    </row>
    <row r="12" spans="1:6" x14ac:dyDescent="0.3">
      <c r="B12" s="7" t="s">
        <v>167</v>
      </c>
      <c r="C12" s="7">
        <v>711</v>
      </c>
      <c r="D12" s="13"/>
      <c r="E12" s="28">
        <v>0</v>
      </c>
      <c r="F12" s="15"/>
    </row>
    <row r="13" spans="1:6" x14ac:dyDescent="0.3">
      <c r="B13" s="7" t="s">
        <v>263</v>
      </c>
      <c r="C13" s="7">
        <v>712</v>
      </c>
      <c r="D13" s="13"/>
      <c r="E13" s="31">
        <v>0</v>
      </c>
      <c r="F13" s="15"/>
    </row>
    <row r="14" spans="1:6" x14ac:dyDescent="0.3">
      <c r="B14" s="7" t="s">
        <v>168</v>
      </c>
      <c r="C14" s="7">
        <v>713</v>
      </c>
      <c r="D14" s="13"/>
      <c r="E14" s="31">
        <v>0</v>
      </c>
      <c r="F14" s="15"/>
    </row>
    <row r="15" spans="1:6" x14ac:dyDescent="0.3">
      <c r="B15" s="7" t="s">
        <v>169</v>
      </c>
      <c r="C15" s="7">
        <v>715</v>
      </c>
      <c r="D15" s="13"/>
      <c r="E15" s="31">
        <v>0</v>
      </c>
      <c r="F15" s="15"/>
    </row>
    <row r="16" spans="1:6" x14ac:dyDescent="0.3">
      <c r="B16" s="7" t="s">
        <v>170</v>
      </c>
      <c r="C16" s="7">
        <v>716</v>
      </c>
      <c r="D16" s="13"/>
      <c r="E16" s="31">
        <v>0</v>
      </c>
      <c r="F16" s="15"/>
    </row>
    <row r="17" spans="2:6" x14ac:dyDescent="0.3">
      <c r="B17" s="7" t="s">
        <v>171</v>
      </c>
      <c r="C17" s="7">
        <v>717</v>
      </c>
      <c r="D17" s="13"/>
      <c r="E17" s="31">
        <v>0</v>
      </c>
      <c r="F17" s="15"/>
    </row>
    <row r="18" spans="2:6" x14ac:dyDescent="0.3">
      <c r="B18" s="64" t="s">
        <v>632</v>
      </c>
      <c r="D18" s="14"/>
      <c r="E18" s="14"/>
      <c r="F18" s="75">
        <f>SUM(E12:E17)</f>
        <v>0</v>
      </c>
    </row>
    <row r="20" spans="2:6" x14ac:dyDescent="0.3">
      <c r="B20" s="8" t="s">
        <v>633</v>
      </c>
    </row>
    <row r="21" spans="2:6" x14ac:dyDescent="0.3">
      <c r="B21" s="7" t="s">
        <v>172</v>
      </c>
      <c r="C21" s="7">
        <v>721</v>
      </c>
      <c r="D21" s="13"/>
      <c r="E21" s="28">
        <v>0</v>
      </c>
      <c r="F21" s="15"/>
    </row>
    <row r="22" spans="2:6" x14ac:dyDescent="0.3">
      <c r="B22" s="7" t="s">
        <v>173</v>
      </c>
      <c r="C22" s="7">
        <v>722</v>
      </c>
      <c r="D22" s="13"/>
      <c r="E22" s="31">
        <v>0</v>
      </c>
      <c r="F22" s="15"/>
    </row>
    <row r="23" spans="2:6" x14ac:dyDescent="0.3">
      <c r="B23" s="7" t="s">
        <v>174</v>
      </c>
      <c r="C23" s="7">
        <v>724</v>
      </c>
      <c r="D23" s="13"/>
      <c r="E23" s="31">
        <v>0</v>
      </c>
      <c r="F23" s="15"/>
    </row>
    <row r="24" spans="2:6" x14ac:dyDescent="0.3">
      <c r="B24" s="7" t="s">
        <v>175</v>
      </c>
      <c r="C24" s="7">
        <v>725</v>
      </c>
      <c r="D24" s="13"/>
      <c r="E24" s="31">
        <v>0</v>
      </c>
      <c r="F24" s="15"/>
    </row>
    <row r="25" spans="2:6" x14ac:dyDescent="0.3">
      <c r="B25" s="7" t="s">
        <v>176</v>
      </c>
      <c r="C25" s="7">
        <v>726</v>
      </c>
      <c r="D25" s="13"/>
      <c r="E25" s="31">
        <v>0</v>
      </c>
      <c r="F25" s="15"/>
    </row>
    <row r="26" spans="2:6" x14ac:dyDescent="0.3">
      <c r="B26" s="7" t="s">
        <v>177</v>
      </c>
      <c r="C26" s="7">
        <v>727</v>
      </c>
      <c r="D26" s="13"/>
      <c r="E26" s="31">
        <v>0</v>
      </c>
      <c r="F26" s="15"/>
    </row>
    <row r="27" spans="2:6" x14ac:dyDescent="0.3">
      <c r="B27" s="7" t="s">
        <v>178</v>
      </c>
      <c r="C27" s="7">
        <v>728</v>
      </c>
      <c r="D27" s="13"/>
      <c r="E27" s="31">
        <v>0</v>
      </c>
      <c r="F27" s="15"/>
    </row>
    <row r="28" spans="2:6" x14ac:dyDescent="0.3">
      <c r="B28" s="64" t="s">
        <v>634</v>
      </c>
      <c r="D28" s="14"/>
      <c r="E28" s="14"/>
      <c r="F28" s="75">
        <f>SUM(E21:E27)</f>
        <v>0</v>
      </c>
    </row>
    <row r="30" spans="2:6" x14ac:dyDescent="0.3">
      <c r="B30" s="8" t="s">
        <v>55</v>
      </c>
    </row>
    <row r="31" spans="2:6" x14ac:dyDescent="0.3">
      <c r="B31" s="7" t="s">
        <v>291</v>
      </c>
      <c r="C31" s="7">
        <v>741</v>
      </c>
      <c r="D31" s="13"/>
      <c r="E31" s="28">
        <v>0</v>
      </c>
      <c r="F31" s="15"/>
    </row>
    <row r="32" spans="2:6" x14ac:dyDescent="0.3">
      <c r="B32" s="7" t="s">
        <v>179</v>
      </c>
      <c r="C32" s="7">
        <v>742</v>
      </c>
      <c r="D32" s="13"/>
      <c r="E32" s="31">
        <v>0</v>
      </c>
      <c r="F32" s="15"/>
    </row>
    <row r="33" spans="2:6" x14ac:dyDescent="0.3">
      <c r="B33" s="7" t="s">
        <v>180</v>
      </c>
      <c r="C33" s="7">
        <v>743</v>
      </c>
      <c r="D33" s="13"/>
      <c r="E33" s="31">
        <v>0</v>
      </c>
      <c r="F33" s="15"/>
    </row>
    <row r="34" spans="2:6" x14ac:dyDescent="0.3">
      <c r="B34" s="7" t="s">
        <v>181</v>
      </c>
      <c r="C34" s="7">
        <v>746</v>
      </c>
      <c r="D34" s="13"/>
      <c r="E34" s="31">
        <v>0</v>
      </c>
      <c r="F34" s="15"/>
    </row>
    <row r="35" spans="2:6" x14ac:dyDescent="0.3">
      <c r="B35" s="7" t="s">
        <v>182</v>
      </c>
      <c r="C35" s="7">
        <v>747</v>
      </c>
      <c r="D35" s="13"/>
      <c r="E35" s="31">
        <v>0</v>
      </c>
      <c r="F35" s="15"/>
    </row>
    <row r="36" spans="2:6" x14ac:dyDescent="0.3">
      <c r="B36" s="64" t="s">
        <v>57</v>
      </c>
      <c r="D36" s="14"/>
      <c r="E36" s="14"/>
      <c r="F36" s="75">
        <f>SUM(E31:E35)</f>
        <v>0</v>
      </c>
    </row>
    <row r="38" spans="2:6" x14ac:dyDescent="0.3">
      <c r="B38" s="8" t="s">
        <v>58</v>
      </c>
    </row>
    <row r="39" spans="2:6" x14ac:dyDescent="0.3">
      <c r="B39" s="64" t="s">
        <v>732</v>
      </c>
      <c r="C39" s="7">
        <v>751</v>
      </c>
      <c r="D39" s="13"/>
      <c r="E39" s="28">
        <v>0</v>
      </c>
      <c r="F39" s="15"/>
    </row>
    <row r="40" spans="2:6" x14ac:dyDescent="0.3">
      <c r="B40" s="7" t="s">
        <v>87</v>
      </c>
      <c r="C40" s="7">
        <v>752</v>
      </c>
      <c r="D40" s="13"/>
      <c r="E40" s="31">
        <v>0</v>
      </c>
      <c r="F40" s="15"/>
    </row>
    <row r="41" spans="2:6" x14ac:dyDescent="0.3">
      <c r="B41" s="7" t="s">
        <v>264</v>
      </c>
      <c r="C41" s="7">
        <v>754</v>
      </c>
      <c r="D41" s="13"/>
      <c r="E41" s="31">
        <v>0</v>
      </c>
      <c r="F41" s="15"/>
    </row>
    <row r="42" spans="2:6" x14ac:dyDescent="0.3">
      <c r="B42" s="64" t="s">
        <v>576</v>
      </c>
      <c r="D42" s="14"/>
      <c r="E42" s="14"/>
      <c r="F42" s="75">
        <f>SUM(E39:E41)</f>
        <v>0</v>
      </c>
    </row>
    <row r="44" spans="2:6" x14ac:dyDescent="0.3">
      <c r="B44" s="8" t="s">
        <v>275</v>
      </c>
    </row>
    <row r="45" spans="2:6" x14ac:dyDescent="0.3">
      <c r="B45" s="7" t="s">
        <v>248</v>
      </c>
      <c r="C45" s="7">
        <v>761</v>
      </c>
      <c r="D45" s="13"/>
      <c r="E45" s="28">
        <v>0</v>
      </c>
      <c r="F45" s="15"/>
    </row>
    <row r="46" spans="2:6" x14ac:dyDescent="0.3">
      <c r="B46" s="7" t="s">
        <v>183</v>
      </c>
      <c r="C46" s="7">
        <v>762</v>
      </c>
      <c r="D46" s="13"/>
      <c r="E46" s="31">
        <v>0</v>
      </c>
      <c r="F46" s="15"/>
    </row>
    <row r="47" spans="2:6" x14ac:dyDescent="0.3">
      <c r="B47" s="64" t="s">
        <v>635</v>
      </c>
      <c r="D47" s="14"/>
      <c r="E47" s="14"/>
      <c r="F47" s="75">
        <f>SUM(E45:E46)</f>
        <v>0</v>
      </c>
    </row>
    <row r="48" spans="2:6" ht="13.5" thickBot="1" x14ac:dyDescent="0.35">
      <c r="B48" s="9" t="s">
        <v>240</v>
      </c>
      <c r="D48" s="14"/>
      <c r="E48" s="14"/>
      <c r="F48" s="76">
        <f>SUM(F10:F47)</f>
        <v>0</v>
      </c>
    </row>
    <row r="49" spans="1:6" ht="13.5" thickTop="1" x14ac:dyDescent="0.3"/>
    <row r="50" spans="1:6" x14ac:dyDescent="0.3">
      <c r="A50" s="22" t="s">
        <v>184</v>
      </c>
    </row>
    <row r="51" spans="1:6" x14ac:dyDescent="0.3">
      <c r="B51" s="8" t="s">
        <v>185</v>
      </c>
    </row>
    <row r="52" spans="1:6" x14ac:dyDescent="0.3">
      <c r="B52" s="7" t="s">
        <v>186</v>
      </c>
      <c r="C52" s="7">
        <v>801</v>
      </c>
      <c r="D52" s="13"/>
      <c r="E52" s="28">
        <v>0</v>
      </c>
      <c r="F52" s="15"/>
    </row>
    <row r="53" spans="1:6" x14ac:dyDescent="0.3">
      <c r="B53" s="7" t="s">
        <v>187</v>
      </c>
      <c r="C53" s="7">
        <v>802</v>
      </c>
      <c r="D53" s="13"/>
      <c r="E53" s="31">
        <v>0</v>
      </c>
      <c r="F53" s="15"/>
    </row>
    <row r="54" spans="1:6" x14ac:dyDescent="0.3">
      <c r="B54" s="7" t="s">
        <v>188</v>
      </c>
      <c r="C54" s="7">
        <v>805</v>
      </c>
      <c r="D54" s="13"/>
      <c r="E54" s="31">
        <v>0</v>
      </c>
      <c r="F54" s="15"/>
    </row>
    <row r="55" spans="1:6" x14ac:dyDescent="0.3">
      <c r="B55" s="7" t="s">
        <v>189</v>
      </c>
      <c r="C55" s="7">
        <v>806</v>
      </c>
      <c r="D55" s="13"/>
      <c r="E55" s="31">
        <v>0</v>
      </c>
      <c r="F55" s="15"/>
    </row>
    <row r="56" spans="1:6" x14ac:dyDescent="0.3">
      <c r="B56" s="64" t="s">
        <v>636</v>
      </c>
      <c r="C56" s="7">
        <v>811</v>
      </c>
      <c r="D56" s="13"/>
      <c r="E56" s="31">
        <v>0</v>
      </c>
      <c r="F56" s="15"/>
    </row>
    <row r="57" spans="1:6" x14ac:dyDescent="0.3">
      <c r="B57" s="64" t="s">
        <v>561</v>
      </c>
      <c r="D57" s="14"/>
      <c r="E57" s="14"/>
      <c r="F57" s="75">
        <f>SUM(E52:E56)</f>
        <v>0</v>
      </c>
    </row>
    <row r="59" spans="1:6" x14ac:dyDescent="0.3">
      <c r="B59" s="9" t="s">
        <v>610</v>
      </c>
    </row>
  </sheetData>
  <mergeCells count="1">
    <mergeCell ref="A4:F4"/>
  </mergeCells>
  <phoneticPr fontId="11" type="noConversion"/>
  <dataValidations xWindow="554" yWindow="401" count="1">
    <dataValidation allowBlank="1" showInputMessage="1" showErrorMessage="1" promptTitle="Warning!" prompt="The number in this cell is automatically calculated from numbers in other data cells.  Please do not enter any value directly into this cell." sqref="F57 F7:F8 F18 F28 F36 F42 F47 F48" xr:uid="{00000000-0002-0000-0F00-000000000000}"/>
  </dataValidations>
  <printOptions horizontalCentered="1"/>
  <pageMargins left="0.5" right="0.5" top="0.5" bottom="0.5" header="0.25" footer="0.25"/>
  <pageSetup scale="86" orientation="portrait" horizontalDpi="36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pageSetUpPr fitToPage="1"/>
  </sheetPr>
  <dimension ref="A1:G54"/>
  <sheetViews>
    <sheetView zoomScale="90" workbookViewId="0">
      <selection activeCell="B14" sqref="B14"/>
    </sheetView>
  </sheetViews>
  <sheetFormatPr defaultColWidth="9.81640625" defaultRowHeight="13" x14ac:dyDescent="0.3"/>
  <cols>
    <col min="1" max="1" width="4.81640625" style="7" customWidth="1"/>
    <col min="2" max="2" width="58.81640625" style="7" customWidth="1"/>
    <col min="3" max="3" width="5.81640625" style="7" customWidth="1"/>
    <col min="4" max="6" width="13.81640625" style="7" customWidth="1"/>
    <col min="7" max="7" width="9.81640625" style="7"/>
    <col min="8" max="16384" width="9.81640625" style="5"/>
  </cols>
  <sheetData>
    <row r="1" spans="1:6" ht="19.5" customHeight="1" x14ac:dyDescent="0.4">
      <c r="A1" s="149" t="str">
        <f>'General Info'!A5:B5</f>
        <v>Church Name:</v>
      </c>
      <c r="B1" s="151"/>
      <c r="C1" s="151"/>
    </row>
    <row r="2" spans="1:6" ht="18" x14ac:dyDescent="0.4">
      <c r="A2" s="149" t="str">
        <f>'General Info'!A6:B6</f>
        <v xml:space="preserve">City:  </v>
      </c>
      <c r="B2" s="151"/>
      <c r="C2" s="151"/>
    </row>
    <row r="3" spans="1:6" ht="21" customHeight="1" x14ac:dyDescent="0.4">
      <c r="A3" s="148" t="str">
        <f>'General Info'!A3</f>
        <v>Fiscal Year:  July 1, 2025 through June 30, 2026</v>
      </c>
      <c r="B3" s="151"/>
      <c r="C3" s="151"/>
    </row>
    <row r="4" spans="1:6" ht="20" customHeight="1" x14ac:dyDescent="0.4">
      <c r="A4" s="176" t="s">
        <v>210</v>
      </c>
      <c r="B4" s="198"/>
      <c r="C4" s="198"/>
      <c r="D4" s="198"/>
      <c r="E4" s="198"/>
      <c r="F4" s="198"/>
    </row>
    <row r="5" spans="1:6" x14ac:dyDescent="0.3">
      <c r="D5" s="20"/>
      <c r="E5" s="20"/>
      <c r="F5" s="21"/>
    </row>
    <row r="6" spans="1:6" x14ac:dyDescent="0.3">
      <c r="B6" s="8" t="s">
        <v>190</v>
      </c>
    </row>
    <row r="7" spans="1:6" x14ac:dyDescent="0.3">
      <c r="B7" s="7" t="s">
        <v>360</v>
      </c>
      <c r="C7" s="7">
        <v>821</v>
      </c>
      <c r="D7" s="13"/>
      <c r="E7" s="28">
        <v>0</v>
      </c>
      <c r="F7" s="14"/>
    </row>
    <row r="8" spans="1:6" x14ac:dyDescent="0.3">
      <c r="B8" s="7" t="s">
        <v>361</v>
      </c>
      <c r="C8" s="7">
        <v>822</v>
      </c>
      <c r="D8" s="13"/>
      <c r="E8" s="31">
        <v>0</v>
      </c>
      <c r="F8" s="14"/>
    </row>
    <row r="9" spans="1:6" x14ac:dyDescent="0.3">
      <c r="B9" s="7" t="s">
        <v>191</v>
      </c>
      <c r="C9" s="7">
        <v>827</v>
      </c>
      <c r="D9" s="13"/>
      <c r="E9" s="31">
        <v>0</v>
      </c>
      <c r="F9" s="14"/>
    </row>
    <row r="10" spans="1:6" x14ac:dyDescent="0.3">
      <c r="B10" s="64" t="s">
        <v>637</v>
      </c>
      <c r="C10" s="7">
        <v>831</v>
      </c>
      <c r="D10" s="13"/>
      <c r="E10" s="31">
        <v>0</v>
      </c>
      <c r="F10" s="14"/>
    </row>
    <row r="11" spans="1:6" x14ac:dyDescent="0.3">
      <c r="B11" s="7" t="s">
        <v>365</v>
      </c>
      <c r="C11" s="7">
        <v>834</v>
      </c>
      <c r="D11" s="13"/>
      <c r="E11" s="31">
        <v>0</v>
      </c>
      <c r="F11" s="14"/>
    </row>
    <row r="12" spans="1:6" x14ac:dyDescent="0.3">
      <c r="B12" s="7" t="s">
        <v>362</v>
      </c>
      <c r="C12" s="7">
        <v>835</v>
      </c>
      <c r="D12" s="13"/>
      <c r="E12" s="31">
        <v>0</v>
      </c>
      <c r="F12" s="14"/>
    </row>
    <row r="13" spans="1:6" x14ac:dyDescent="0.3">
      <c r="B13" s="7" t="s">
        <v>192</v>
      </c>
      <c r="C13" s="7">
        <v>837</v>
      </c>
      <c r="D13" s="13"/>
      <c r="E13" s="31">
        <v>0</v>
      </c>
      <c r="F13" s="14"/>
    </row>
    <row r="14" spans="1:6" x14ac:dyDescent="0.3">
      <c r="B14" s="64" t="s">
        <v>730</v>
      </c>
      <c r="C14" s="7">
        <v>839</v>
      </c>
      <c r="D14" s="13"/>
      <c r="E14" s="31">
        <v>0</v>
      </c>
      <c r="F14" s="14"/>
    </row>
    <row r="15" spans="1:6" x14ac:dyDescent="0.3">
      <c r="B15" s="64" t="s">
        <v>474</v>
      </c>
      <c r="D15" s="13"/>
      <c r="E15" s="31">
        <v>0</v>
      </c>
      <c r="F15" s="14"/>
    </row>
    <row r="16" spans="1:6" x14ac:dyDescent="0.3">
      <c r="B16" s="64" t="s">
        <v>563</v>
      </c>
      <c r="D16" s="14"/>
      <c r="E16" s="14"/>
      <c r="F16" s="75">
        <f>SUM(E7:E15)</f>
        <v>0</v>
      </c>
    </row>
    <row r="18" spans="2:6" x14ac:dyDescent="0.3">
      <c r="B18" s="8" t="s">
        <v>193</v>
      </c>
    </row>
    <row r="19" spans="2:6" x14ac:dyDescent="0.3">
      <c r="B19" s="64" t="s">
        <v>638</v>
      </c>
      <c r="C19" s="7">
        <v>861</v>
      </c>
      <c r="D19" s="13"/>
      <c r="E19" s="28">
        <v>0</v>
      </c>
      <c r="F19" s="15"/>
    </row>
    <row r="20" spans="2:6" x14ac:dyDescent="0.3">
      <c r="B20" s="7" t="s">
        <v>339</v>
      </c>
      <c r="D20" s="13"/>
      <c r="E20" s="28"/>
      <c r="F20" s="15"/>
    </row>
    <row r="21" spans="2:6" ht="38.5" x14ac:dyDescent="0.3">
      <c r="B21" s="131" t="s">
        <v>639</v>
      </c>
      <c r="C21" s="7">
        <v>863</v>
      </c>
      <c r="D21" s="13"/>
      <c r="E21" s="31">
        <v>0</v>
      </c>
      <c r="F21" s="15"/>
    </row>
    <row r="22" spans="2:6" x14ac:dyDescent="0.3">
      <c r="B22" s="7" t="s">
        <v>194</v>
      </c>
      <c r="C22" s="7">
        <v>867</v>
      </c>
      <c r="D22" s="13"/>
      <c r="E22" s="31">
        <v>0</v>
      </c>
      <c r="F22" s="15"/>
    </row>
    <row r="23" spans="2:6" x14ac:dyDescent="0.3">
      <c r="B23" s="7" t="s">
        <v>195</v>
      </c>
      <c r="C23" s="7">
        <v>868</v>
      </c>
      <c r="D23" s="13"/>
      <c r="E23" s="31">
        <v>0</v>
      </c>
      <c r="F23" s="15"/>
    </row>
    <row r="24" spans="2:6" x14ac:dyDescent="0.3">
      <c r="B24" s="7" t="s">
        <v>196</v>
      </c>
      <c r="C24" s="7">
        <v>869</v>
      </c>
      <c r="D24" s="13"/>
      <c r="E24" s="31">
        <v>0</v>
      </c>
      <c r="F24" s="15"/>
    </row>
    <row r="25" spans="2:6" x14ac:dyDescent="0.3">
      <c r="B25" s="7" t="s">
        <v>265</v>
      </c>
      <c r="D25" s="13"/>
      <c r="E25" s="31">
        <v>0</v>
      </c>
      <c r="F25" s="15"/>
    </row>
    <row r="26" spans="2:6" x14ac:dyDescent="0.3">
      <c r="B26" s="64" t="s">
        <v>474</v>
      </c>
      <c r="D26" s="13"/>
      <c r="E26" s="31">
        <v>0</v>
      </c>
      <c r="F26" s="15"/>
    </row>
    <row r="27" spans="2:6" x14ac:dyDescent="0.3">
      <c r="B27" s="64" t="s">
        <v>562</v>
      </c>
      <c r="D27" s="14"/>
      <c r="E27" s="14"/>
      <c r="F27" s="75">
        <f>SUM(E19:E26)</f>
        <v>0</v>
      </c>
    </row>
    <row r="29" spans="2:6" x14ac:dyDescent="0.3">
      <c r="B29" s="8" t="s">
        <v>197</v>
      </c>
    </row>
    <row r="30" spans="2:6" x14ac:dyDescent="0.3">
      <c r="B30" s="7" t="s">
        <v>198</v>
      </c>
      <c r="C30" s="7">
        <v>841</v>
      </c>
      <c r="D30" s="13"/>
      <c r="E30" s="28">
        <v>0</v>
      </c>
      <c r="F30" s="15"/>
    </row>
    <row r="31" spans="2:6" x14ac:dyDescent="0.3">
      <c r="B31" s="7" t="s">
        <v>199</v>
      </c>
      <c r="C31" s="7">
        <v>845</v>
      </c>
      <c r="D31" s="13"/>
      <c r="E31" s="31">
        <v>0</v>
      </c>
      <c r="F31" s="15"/>
    </row>
    <row r="32" spans="2:6" x14ac:dyDescent="0.3">
      <c r="B32" s="7" t="s">
        <v>200</v>
      </c>
      <c r="C32" s="7">
        <v>846</v>
      </c>
      <c r="D32" s="13"/>
      <c r="E32" s="31">
        <v>0</v>
      </c>
      <c r="F32" s="15"/>
    </row>
    <row r="33" spans="1:6" x14ac:dyDescent="0.3">
      <c r="B33" s="7" t="s">
        <v>201</v>
      </c>
      <c r="C33" s="7">
        <v>848</v>
      </c>
      <c r="D33" s="13"/>
      <c r="E33" s="31">
        <v>0</v>
      </c>
      <c r="F33" s="15"/>
    </row>
    <row r="34" spans="1:6" x14ac:dyDescent="0.3">
      <c r="B34" s="7" t="s">
        <v>202</v>
      </c>
      <c r="C34" s="7">
        <v>851</v>
      </c>
      <c r="D34" s="13"/>
      <c r="E34" s="31">
        <v>0</v>
      </c>
      <c r="F34" s="15"/>
    </row>
    <row r="35" spans="1:6" x14ac:dyDescent="0.3">
      <c r="B35" s="7" t="s">
        <v>203</v>
      </c>
      <c r="C35" s="7">
        <v>852</v>
      </c>
      <c r="D35" s="13"/>
      <c r="E35" s="31">
        <v>0</v>
      </c>
      <c r="F35" s="15"/>
    </row>
    <row r="36" spans="1:6" x14ac:dyDescent="0.3">
      <c r="B36" s="7" t="s">
        <v>204</v>
      </c>
      <c r="C36" s="7">
        <v>853</v>
      </c>
      <c r="D36" s="13"/>
      <c r="E36" s="31">
        <v>0</v>
      </c>
      <c r="F36" s="15"/>
    </row>
    <row r="37" spans="1:6" x14ac:dyDescent="0.3">
      <c r="B37" s="7" t="s">
        <v>205</v>
      </c>
      <c r="C37" s="7">
        <v>858</v>
      </c>
      <c r="D37" s="13"/>
      <c r="E37" s="31">
        <v>0</v>
      </c>
      <c r="F37" s="15"/>
    </row>
    <row r="38" spans="1:6" x14ac:dyDescent="0.3">
      <c r="B38" s="64" t="s">
        <v>474</v>
      </c>
      <c r="D38" s="13"/>
      <c r="E38" s="31">
        <v>0</v>
      </c>
      <c r="F38" s="15"/>
    </row>
    <row r="39" spans="1:6" x14ac:dyDescent="0.3">
      <c r="B39" s="64" t="s">
        <v>564</v>
      </c>
      <c r="D39" s="14"/>
      <c r="E39" s="14"/>
      <c r="F39" s="75">
        <f>SUM(E30:E38)</f>
        <v>0</v>
      </c>
    </row>
    <row r="41" spans="1:6" ht="13.5" thickBot="1" x14ac:dyDescent="0.35">
      <c r="B41" s="9" t="s">
        <v>640</v>
      </c>
      <c r="C41" s="10"/>
      <c r="D41" s="14"/>
      <c r="E41" s="14"/>
      <c r="F41" s="76">
        <f>SUM(F6:F40)+'Page 11 Parish'!F57</f>
        <v>0</v>
      </c>
    </row>
    <row r="42" spans="1:6" ht="13.5" thickTop="1" x14ac:dyDescent="0.3"/>
    <row r="43" spans="1:6" x14ac:dyDescent="0.3">
      <c r="A43" s="22" t="s">
        <v>239</v>
      </c>
    </row>
    <row r="44" spans="1:6" x14ac:dyDescent="0.3">
      <c r="B44" s="104" t="s">
        <v>480</v>
      </c>
      <c r="D44" s="13"/>
      <c r="E44" s="28">
        <v>0</v>
      </c>
      <c r="F44" s="15"/>
    </row>
    <row r="45" spans="1:6" x14ac:dyDescent="0.3">
      <c r="B45" s="104" t="s">
        <v>480</v>
      </c>
      <c r="D45" s="13"/>
      <c r="E45" s="31">
        <v>0</v>
      </c>
      <c r="F45" s="15"/>
    </row>
    <row r="46" spans="1:6" x14ac:dyDescent="0.3">
      <c r="B46" s="104" t="s">
        <v>480</v>
      </c>
      <c r="D46" s="13"/>
      <c r="E46" s="31">
        <v>0</v>
      </c>
      <c r="F46" s="15"/>
    </row>
    <row r="47" spans="1:6" x14ac:dyDescent="0.3">
      <c r="B47" s="104" t="s">
        <v>480</v>
      </c>
      <c r="D47" s="13"/>
      <c r="E47" s="31">
        <v>0</v>
      </c>
      <c r="F47" s="15"/>
    </row>
    <row r="48" spans="1:6" x14ac:dyDescent="0.3">
      <c r="B48" s="104" t="s">
        <v>480</v>
      </c>
      <c r="D48" s="13"/>
      <c r="E48" s="31">
        <v>0</v>
      </c>
      <c r="F48" s="15"/>
    </row>
    <row r="49" spans="1:6" x14ac:dyDescent="0.3">
      <c r="B49" s="104" t="s">
        <v>480</v>
      </c>
      <c r="D49" s="13"/>
      <c r="E49" s="31">
        <v>0</v>
      </c>
      <c r="F49" s="15"/>
    </row>
    <row r="50" spans="1:6" ht="13.5" thickBot="1" x14ac:dyDescent="0.35">
      <c r="B50" s="9" t="s">
        <v>565</v>
      </c>
      <c r="C50" s="10"/>
      <c r="D50" s="14"/>
      <c r="E50" s="14"/>
      <c r="F50" s="76">
        <f>SUM(E44:E49)</f>
        <v>0</v>
      </c>
    </row>
    <row r="51" spans="1:6" ht="13.5" thickTop="1" x14ac:dyDescent="0.3"/>
    <row r="52" spans="1:6" x14ac:dyDescent="0.3">
      <c r="A52" s="136" t="s">
        <v>641</v>
      </c>
    </row>
    <row r="54" spans="1:6" x14ac:dyDescent="0.3">
      <c r="B54" s="9" t="s">
        <v>642</v>
      </c>
    </row>
  </sheetData>
  <mergeCells count="1">
    <mergeCell ref="A4:F4"/>
  </mergeCells>
  <phoneticPr fontId="11" type="noConversion"/>
  <dataValidations xWindow="602" yWindow="429" count="1">
    <dataValidation allowBlank="1" showInputMessage="1" showErrorMessage="1" promptTitle="Warning!" prompt="The number in this cell is automatically calculated from numbers in other data cells.  Please do not enter any value directly into this cell." sqref="F50 F16 F27 F39 F41" xr:uid="{00000000-0002-0000-1000-000000000000}"/>
  </dataValidations>
  <printOptions horizontalCentered="1"/>
  <pageMargins left="0.5" right="0.5" top="0.5" bottom="0.5" header="0.25" footer="0.25"/>
  <pageSetup scale="85" orientation="portrait" horizontalDpi="360"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pageSetUpPr fitToPage="1"/>
  </sheetPr>
  <dimension ref="A1:L36"/>
  <sheetViews>
    <sheetView topLeftCell="A10" zoomScale="90" zoomScaleNormal="90" workbookViewId="0">
      <selection activeCell="A14" sqref="A14"/>
    </sheetView>
  </sheetViews>
  <sheetFormatPr defaultColWidth="9.81640625" defaultRowHeight="13" x14ac:dyDescent="0.3"/>
  <cols>
    <col min="1" max="1" width="4.81640625" style="7" customWidth="1"/>
    <col min="2" max="2" width="57" style="7" customWidth="1"/>
    <col min="3" max="3" width="2.453125" style="7" customWidth="1"/>
    <col min="4" max="4" width="23.1796875" style="7" customWidth="1"/>
    <col min="5" max="6" width="24.1796875" style="7" customWidth="1"/>
    <col min="7" max="7" width="9.81640625" style="7"/>
  </cols>
  <sheetData>
    <row r="1" spans="1:6" ht="19.5" customHeight="1" x14ac:dyDescent="0.4">
      <c r="A1" s="149" t="str">
        <f>'General Info'!A5:B5</f>
        <v>Church Name:</v>
      </c>
      <c r="B1" s="151"/>
      <c r="C1" s="151"/>
    </row>
    <row r="2" spans="1:6" ht="18" x14ac:dyDescent="0.4">
      <c r="A2" s="149" t="str">
        <f>'General Info'!A6:B6</f>
        <v xml:space="preserve">City:  </v>
      </c>
      <c r="B2" s="151"/>
      <c r="C2" s="151"/>
    </row>
    <row r="3" spans="1:6" ht="18" x14ac:dyDescent="0.4">
      <c r="A3" s="148" t="str">
        <f>'General Info'!A3</f>
        <v>Fiscal Year:  July 1, 2025 through June 30, 2026</v>
      </c>
      <c r="B3" s="151"/>
      <c r="C3" s="151"/>
    </row>
    <row r="4" spans="1:6" ht="18" x14ac:dyDescent="0.4">
      <c r="A4" s="119"/>
    </row>
    <row r="5" spans="1:6" ht="21" customHeight="1" x14ac:dyDescent="0.4">
      <c r="A5" s="176" t="s">
        <v>648</v>
      </c>
      <c r="B5" s="178"/>
      <c r="C5" s="178"/>
      <c r="D5" s="178"/>
      <c r="E5" s="178"/>
      <c r="F5" s="178"/>
    </row>
    <row r="6" spans="1:6" x14ac:dyDescent="0.3">
      <c r="A6" s="64"/>
      <c r="B6" s="64"/>
      <c r="C6" s="64"/>
      <c r="D6" s="41"/>
      <c r="E6" s="41"/>
      <c r="F6" s="41"/>
    </row>
    <row r="7" spans="1:6" x14ac:dyDescent="0.3">
      <c r="A7" s="8" t="s">
        <v>643</v>
      </c>
      <c r="B7" s="64"/>
      <c r="C7" s="64"/>
      <c r="D7" s="42" t="s">
        <v>68</v>
      </c>
      <c r="E7" s="42" t="s">
        <v>69</v>
      </c>
      <c r="F7" s="42" t="s">
        <v>645</v>
      </c>
    </row>
    <row r="8" spans="1:6" ht="14" x14ac:dyDescent="0.3">
      <c r="A8" s="54" t="s">
        <v>481</v>
      </c>
      <c r="B8" s="64"/>
      <c r="C8" s="64"/>
      <c r="D8" s="97">
        <v>0</v>
      </c>
      <c r="E8" s="97">
        <v>0</v>
      </c>
      <c r="F8" s="35">
        <f>D8-E8</f>
        <v>0</v>
      </c>
    </row>
    <row r="9" spans="1:6" ht="14" x14ac:dyDescent="0.3">
      <c r="A9" s="54" t="s">
        <v>482</v>
      </c>
      <c r="B9" s="64"/>
      <c r="C9" s="64"/>
      <c r="D9" s="97">
        <v>0</v>
      </c>
      <c r="E9" s="97">
        <v>0</v>
      </c>
      <c r="F9" s="35">
        <f t="shared" ref="F9:F31" si="0">D9-E9</f>
        <v>0</v>
      </c>
    </row>
    <row r="10" spans="1:6" ht="14" x14ac:dyDescent="0.3">
      <c r="A10" s="54" t="s">
        <v>483</v>
      </c>
      <c r="B10" s="64"/>
      <c r="C10" s="64"/>
      <c r="D10" s="97">
        <v>0</v>
      </c>
      <c r="E10" s="97">
        <v>0</v>
      </c>
      <c r="F10" s="35">
        <f t="shared" si="0"/>
        <v>0</v>
      </c>
    </row>
    <row r="11" spans="1:6" ht="14" x14ac:dyDescent="0.3">
      <c r="A11" s="54" t="s">
        <v>644</v>
      </c>
      <c r="B11" s="64"/>
      <c r="C11" s="64"/>
      <c r="D11" s="97">
        <v>0</v>
      </c>
      <c r="E11" s="97">
        <v>0</v>
      </c>
      <c r="F11" s="35">
        <f t="shared" si="0"/>
        <v>0</v>
      </c>
    </row>
    <row r="12" spans="1:6" ht="14" x14ac:dyDescent="0.3">
      <c r="A12" s="54" t="s">
        <v>484</v>
      </c>
      <c r="B12" s="64"/>
      <c r="C12" s="64"/>
      <c r="D12" s="97">
        <v>0</v>
      </c>
      <c r="E12" s="97">
        <v>0</v>
      </c>
      <c r="F12" s="35">
        <f t="shared" si="0"/>
        <v>0</v>
      </c>
    </row>
    <row r="13" spans="1:6" ht="14" x14ac:dyDescent="0.3">
      <c r="A13" s="54" t="s">
        <v>485</v>
      </c>
      <c r="B13" s="64"/>
      <c r="C13" s="64"/>
      <c r="D13" s="97">
        <v>0</v>
      </c>
      <c r="E13" s="97">
        <v>0</v>
      </c>
      <c r="F13" s="35">
        <f t="shared" si="0"/>
        <v>0</v>
      </c>
    </row>
    <row r="14" spans="1:6" ht="14" x14ac:dyDescent="0.3">
      <c r="A14" s="54" t="s">
        <v>735</v>
      </c>
      <c r="B14" s="64"/>
      <c r="C14" s="64"/>
      <c r="D14" s="97">
        <v>0</v>
      </c>
      <c r="E14" s="97">
        <v>0</v>
      </c>
      <c r="F14" s="35">
        <f t="shared" si="0"/>
        <v>0</v>
      </c>
    </row>
    <row r="15" spans="1:6" ht="14" x14ac:dyDescent="0.3">
      <c r="A15" s="54" t="s">
        <v>486</v>
      </c>
      <c r="B15" s="64"/>
      <c r="C15" s="64"/>
      <c r="D15" s="97">
        <v>0</v>
      </c>
      <c r="E15" s="97">
        <v>0</v>
      </c>
      <c r="F15" s="35">
        <f t="shared" si="0"/>
        <v>0</v>
      </c>
    </row>
    <row r="16" spans="1:6" ht="14" x14ac:dyDescent="0.3">
      <c r="A16" s="54" t="s">
        <v>487</v>
      </c>
      <c r="B16" s="64"/>
      <c r="C16" s="64"/>
      <c r="D16" s="97">
        <v>0</v>
      </c>
      <c r="E16" s="97">
        <v>0</v>
      </c>
      <c r="F16" s="35">
        <f t="shared" si="0"/>
        <v>0</v>
      </c>
    </row>
    <row r="17" spans="1:7" ht="14" x14ac:dyDescent="0.3">
      <c r="A17" s="54" t="s">
        <v>488</v>
      </c>
      <c r="B17" s="64"/>
      <c r="C17" s="64"/>
      <c r="D17" s="97">
        <v>0</v>
      </c>
      <c r="E17" s="97">
        <v>0</v>
      </c>
      <c r="F17" s="35">
        <f t="shared" si="0"/>
        <v>0</v>
      </c>
    </row>
    <row r="18" spans="1:7" ht="14" x14ac:dyDescent="0.3">
      <c r="A18" s="54" t="s">
        <v>718</v>
      </c>
      <c r="B18" s="64"/>
      <c r="C18" s="64"/>
      <c r="D18" s="97">
        <v>0</v>
      </c>
      <c r="E18" s="97">
        <v>0</v>
      </c>
      <c r="F18" s="35">
        <f t="shared" si="0"/>
        <v>0</v>
      </c>
      <c r="G18" s="64"/>
    </row>
    <row r="19" spans="1:7" ht="14" x14ac:dyDescent="0.3">
      <c r="A19" s="54" t="s">
        <v>489</v>
      </c>
      <c r="B19" s="64"/>
      <c r="C19" s="64"/>
      <c r="D19" s="97">
        <v>0</v>
      </c>
      <c r="E19" s="97">
        <v>0</v>
      </c>
      <c r="F19" s="35">
        <f t="shared" si="0"/>
        <v>0</v>
      </c>
    </row>
    <row r="20" spans="1:7" ht="14" x14ac:dyDescent="0.3">
      <c r="A20" s="54" t="s">
        <v>490</v>
      </c>
      <c r="B20" s="64"/>
      <c r="C20" s="64"/>
      <c r="D20" s="97">
        <v>0</v>
      </c>
      <c r="E20" s="97">
        <v>0</v>
      </c>
      <c r="F20" s="35">
        <f t="shared" si="0"/>
        <v>0</v>
      </c>
    </row>
    <row r="21" spans="1:7" ht="14" x14ac:dyDescent="0.3">
      <c r="A21" s="54" t="s">
        <v>491</v>
      </c>
      <c r="B21" s="64"/>
      <c r="C21" s="64"/>
      <c r="D21" s="97">
        <v>0</v>
      </c>
      <c r="E21" s="97">
        <v>0</v>
      </c>
      <c r="F21" s="35">
        <f t="shared" si="0"/>
        <v>0</v>
      </c>
    </row>
    <row r="22" spans="1:7" ht="14" x14ac:dyDescent="0.3">
      <c r="A22" s="54" t="s">
        <v>70</v>
      </c>
      <c r="B22" s="64"/>
      <c r="C22" s="64"/>
      <c r="D22" s="97">
        <v>0</v>
      </c>
      <c r="E22" s="97">
        <v>0</v>
      </c>
      <c r="F22" s="35">
        <f t="shared" si="0"/>
        <v>0</v>
      </c>
    </row>
    <row r="23" spans="1:7" ht="14" x14ac:dyDescent="0.3">
      <c r="A23" s="54" t="s">
        <v>492</v>
      </c>
      <c r="B23" s="64"/>
      <c r="C23" s="64"/>
      <c r="D23" s="97">
        <v>0</v>
      </c>
      <c r="E23" s="97">
        <v>0</v>
      </c>
      <c r="F23" s="35">
        <f t="shared" si="0"/>
        <v>0</v>
      </c>
    </row>
    <row r="24" spans="1:7" ht="14" x14ac:dyDescent="0.3">
      <c r="A24" s="54" t="s">
        <v>493</v>
      </c>
      <c r="B24" s="64"/>
      <c r="C24" s="64"/>
      <c r="D24" s="97">
        <v>0</v>
      </c>
      <c r="E24" s="97">
        <v>0</v>
      </c>
      <c r="F24" s="35">
        <f>D24-E24</f>
        <v>0</v>
      </c>
    </row>
    <row r="25" spans="1:7" ht="14" x14ac:dyDescent="0.3">
      <c r="A25" s="54" t="s">
        <v>494</v>
      </c>
      <c r="B25" s="64"/>
      <c r="C25" s="64"/>
      <c r="D25" s="97">
        <v>0</v>
      </c>
      <c r="E25" s="97">
        <v>0</v>
      </c>
      <c r="F25" s="35">
        <f>D25-E25</f>
        <v>0</v>
      </c>
    </row>
    <row r="26" spans="1:7" ht="14" x14ac:dyDescent="0.3">
      <c r="A26" s="54" t="s">
        <v>646</v>
      </c>
      <c r="B26" s="64"/>
      <c r="C26" s="64"/>
      <c r="D26" s="97">
        <v>0</v>
      </c>
      <c r="E26" s="97">
        <v>0</v>
      </c>
      <c r="F26" s="35">
        <f>D26-E26</f>
        <v>0</v>
      </c>
    </row>
    <row r="27" spans="1:7" ht="14" x14ac:dyDescent="0.3">
      <c r="A27" s="64"/>
      <c r="B27" s="54" t="s">
        <v>496</v>
      </c>
      <c r="C27" s="64"/>
      <c r="D27" s="97">
        <v>0</v>
      </c>
      <c r="E27" s="97">
        <v>0</v>
      </c>
      <c r="F27" s="35">
        <f t="shared" si="0"/>
        <v>0</v>
      </c>
    </row>
    <row r="28" spans="1:7" ht="14" x14ac:dyDescent="0.3">
      <c r="A28" s="64"/>
      <c r="B28" s="54" t="s">
        <v>497</v>
      </c>
      <c r="C28" s="64"/>
      <c r="D28" s="97">
        <v>0</v>
      </c>
      <c r="E28" s="97">
        <v>0</v>
      </c>
      <c r="F28" s="35">
        <f t="shared" si="0"/>
        <v>0</v>
      </c>
    </row>
    <row r="29" spans="1:7" ht="14" x14ac:dyDescent="0.3">
      <c r="A29" s="64"/>
      <c r="B29" s="54" t="s">
        <v>498</v>
      </c>
      <c r="C29" s="64"/>
      <c r="D29" s="97">
        <v>0</v>
      </c>
      <c r="E29" s="97">
        <v>0</v>
      </c>
      <c r="F29" s="35">
        <f t="shared" si="0"/>
        <v>0</v>
      </c>
    </row>
    <row r="30" spans="1:7" ht="14" x14ac:dyDescent="0.3">
      <c r="A30" s="64"/>
      <c r="B30" s="54" t="s">
        <v>474</v>
      </c>
      <c r="C30" s="64"/>
      <c r="D30" s="97">
        <v>0</v>
      </c>
      <c r="E30" s="97">
        <v>0</v>
      </c>
      <c r="F30" s="35">
        <f t="shared" si="0"/>
        <v>0</v>
      </c>
    </row>
    <row r="31" spans="1:7" ht="14" x14ac:dyDescent="0.3">
      <c r="A31" s="54" t="s">
        <v>495</v>
      </c>
      <c r="B31" s="64"/>
      <c r="C31" s="64"/>
      <c r="D31" s="97">
        <v>0</v>
      </c>
      <c r="E31" s="97">
        <v>0</v>
      </c>
      <c r="F31" s="35">
        <f t="shared" si="0"/>
        <v>0</v>
      </c>
    </row>
    <row r="32" spans="1:7" ht="14" x14ac:dyDescent="0.3">
      <c r="A32" s="54" t="s">
        <v>295</v>
      </c>
      <c r="B32" s="64"/>
      <c r="C32" s="64"/>
      <c r="D32" s="97">
        <v>0</v>
      </c>
      <c r="E32" s="97">
        <v>0</v>
      </c>
      <c r="F32" s="35">
        <f t="shared" ref="F32" si="1">D32-E32</f>
        <v>0</v>
      </c>
    </row>
    <row r="33" spans="1:12" ht="15" thickBot="1" x14ac:dyDescent="0.4">
      <c r="A33" s="64" t="s">
        <v>71</v>
      </c>
      <c r="B33" s="64"/>
      <c r="C33" s="64"/>
      <c r="D33" s="87">
        <f>SUM(D8:D32)</f>
        <v>0</v>
      </c>
      <c r="E33" s="64"/>
      <c r="F33" s="64"/>
      <c r="G33" s="64"/>
      <c r="H33" s="105"/>
      <c r="L33" s="105"/>
    </row>
    <row r="34" spans="1:12" ht="14" thickTop="1" thickBot="1" x14ac:dyDescent="0.35">
      <c r="A34" s="64" t="s">
        <v>72</v>
      </c>
      <c r="B34" s="64"/>
      <c r="C34" s="64"/>
      <c r="D34" s="64"/>
      <c r="E34" s="86">
        <f>SUM(E8:E32)</f>
        <v>0</v>
      </c>
      <c r="F34" s="64"/>
      <c r="G34" s="64"/>
    </row>
    <row r="35" spans="1:12" ht="14" thickTop="1" thickBot="1" x14ac:dyDescent="0.35">
      <c r="A35" s="64" t="s">
        <v>649</v>
      </c>
      <c r="B35" s="64"/>
      <c r="C35" s="64"/>
      <c r="D35" s="64"/>
      <c r="E35" s="64"/>
      <c r="F35" s="86">
        <f>SUM(F8:F32)</f>
        <v>0</v>
      </c>
      <c r="G35" s="64"/>
    </row>
    <row r="36" spans="1:12" ht="13.5" thickTop="1" x14ac:dyDescent="0.3"/>
  </sheetData>
  <mergeCells count="1">
    <mergeCell ref="A5:F5"/>
  </mergeCells>
  <phoneticPr fontId="11" type="noConversion"/>
  <dataValidations xWindow="616" yWindow="429" count="1">
    <dataValidation allowBlank="1" showInputMessage="1" showErrorMessage="1" promptTitle="Warning!" prompt="The number in this cell is automatically calculated from numbers in other data cells.  Please do not enter any value directly into this cell." sqref="E34 F8:F32 F35 D33" xr:uid="{00000000-0002-0000-1100-000000000000}"/>
  </dataValidations>
  <printOptions horizontalCentered="1"/>
  <pageMargins left="0.5" right="0.5" top="0.5" bottom="0.5" header="0.25" footer="0.25"/>
  <pageSetup scale="75" orientation="portrait" horizontalDpi="360"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31"/>
  <sheetViews>
    <sheetView workbookViewId="0">
      <selection activeCell="A5" sqref="A5:C5"/>
    </sheetView>
  </sheetViews>
  <sheetFormatPr defaultRowHeight="13" x14ac:dyDescent="0.3"/>
  <cols>
    <col min="1" max="1" width="31.453125" customWidth="1"/>
    <col min="2" max="2" width="71.1796875" customWidth="1"/>
    <col min="3" max="3" width="11.453125" customWidth="1"/>
  </cols>
  <sheetData>
    <row r="1" spans="1:3" ht="15" customHeight="1" x14ac:dyDescent="0.3">
      <c r="A1" s="200" t="s">
        <v>302</v>
      </c>
      <c r="B1" s="201"/>
      <c r="C1" s="201"/>
    </row>
    <row r="2" spans="1:3" ht="15" customHeight="1" x14ac:dyDescent="0.3"/>
    <row r="3" spans="1:3" ht="15" customHeight="1" x14ac:dyDescent="0.3">
      <c r="A3" s="200" t="s">
        <v>366</v>
      </c>
      <c r="B3" s="201"/>
      <c r="C3" s="201"/>
    </row>
    <row r="4" spans="1:3" ht="15" customHeight="1" x14ac:dyDescent="0.3"/>
    <row r="5" spans="1:3" ht="15" customHeight="1" x14ac:dyDescent="0.3">
      <c r="A5" s="221" t="s">
        <v>704</v>
      </c>
      <c r="B5" s="222"/>
      <c r="C5" s="222"/>
    </row>
    <row r="6" spans="1:3" ht="15" customHeight="1" x14ac:dyDescent="0.4">
      <c r="A6" s="202" t="str">
        <f>'General Info'!A5:B5</f>
        <v>Church Name:</v>
      </c>
      <c r="B6" s="202"/>
      <c r="C6" s="162"/>
    </row>
    <row r="7" spans="1:3" ht="15" customHeight="1" x14ac:dyDescent="0.4">
      <c r="A7" s="202" t="str">
        <f>'General Info'!A6:B6</f>
        <v xml:space="preserve">City:  </v>
      </c>
      <c r="B7" s="202"/>
      <c r="C7" s="162"/>
    </row>
    <row r="8" spans="1:3" ht="15" customHeight="1" x14ac:dyDescent="0.35">
      <c r="A8" s="199" t="s">
        <v>720</v>
      </c>
      <c r="B8" s="199"/>
      <c r="C8" s="199"/>
    </row>
    <row r="9" spans="1:3" ht="15" customHeight="1" thickBot="1" x14ac:dyDescent="0.4">
      <c r="A9" s="65"/>
      <c r="B9" s="65"/>
      <c r="C9" s="65"/>
    </row>
    <row r="10" spans="1:3" ht="15" customHeight="1" x14ac:dyDescent="0.3">
      <c r="A10" s="66" t="s">
        <v>303</v>
      </c>
      <c r="B10" s="67" t="s">
        <v>367</v>
      </c>
      <c r="C10" s="70" t="s">
        <v>387</v>
      </c>
    </row>
    <row r="11" spans="1:3" ht="15" customHeight="1" x14ac:dyDescent="0.3">
      <c r="A11" s="91" t="s">
        <v>706</v>
      </c>
      <c r="B11" s="68" t="s">
        <v>368</v>
      </c>
      <c r="C11" s="69"/>
    </row>
    <row r="12" spans="1:3" ht="15" customHeight="1" x14ac:dyDescent="0.3">
      <c r="A12" s="91" t="s">
        <v>304</v>
      </c>
      <c r="B12" s="68" t="s">
        <v>368</v>
      </c>
      <c r="C12" s="69"/>
    </row>
    <row r="13" spans="1:3" ht="15" customHeight="1" x14ac:dyDescent="0.3">
      <c r="A13" s="91" t="s">
        <v>305</v>
      </c>
      <c r="B13" s="68" t="s">
        <v>368</v>
      </c>
      <c r="C13" s="69"/>
    </row>
    <row r="14" spans="1:3" ht="15" customHeight="1" x14ac:dyDescent="0.3">
      <c r="A14" s="91" t="s">
        <v>388</v>
      </c>
      <c r="B14" s="68" t="s">
        <v>368</v>
      </c>
      <c r="C14" s="69"/>
    </row>
    <row r="15" spans="1:3" ht="15" customHeight="1" x14ac:dyDescent="0.3">
      <c r="A15" s="91" t="s">
        <v>650</v>
      </c>
      <c r="B15" s="68" t="s">
        <v>368</v>
      </c>
      <c r="C15" s="69"/>
    </row>
    <row r="16" spans="1:3" ht="15" customHeight="1" x14ac:dyDescent="0.3">
      <c r="A16" s="91" t="s">
        <v>389</v>
      </c>
      <c r="B16" s="68" t="s">
        <v>368</v>
      </c>
      <c r="C16" s="69"/>
    </row>
    <row r="17" spans="1:3" ht="15" customHeight="1" x14ac:dyDescent="0.3">
      <c r="A17" s="152"/>
      <c r="B17" s="153"/>
      <c r="C17" s="154"/>
    </row>
    <row r="18" spans="1:3" ht="15" customHeight="1" x14ac:dyDescent="0.3">
      <c r="A18" s="91" t="s">
        <v>390</v>
      </c>
      <c r="B18" s="68" t="s">
        <v>369</v>
      </c>
      <c r="C18" s="69"/>
    </row>
    <row r="19" spans="1:3" ht="79.5" customHeight="1" x14ac:dyDescent="0.3">
      <c r="A19" s="91" t="s">
        <v>391</v>
      </c>
      <c r="B19" s="68" t="s">
        <v>370</v>
      </c>
      <c r="C19" s="69"/>
    </row>
    <row r="20" spans="1:3" ht="62.5" x14ac:dyDescent="0.3">
      <c r="A20" s="155" t="s">
        <v>707</v>
      </c>
      <c r="B20" s="156" t="s">
        <v>708</v>
      </c>
      <c r="C20" s="157"/>
    </row>
    <row r="21" spans="1:3" ht="15" customHeight="1" x14ac:dyDescent="0.3">
      <c r="A21" s="152"/>
      <c r="B21" s="153"/>
      <c r="C21" s="154"/>
    </row>
    <row r="22" spans="1:3" ht="15" customHeight="1" x14ac:dyDescent="0.3">
      <c r="A22" s="91" t="s">
        <v>392</v>
      </c>
      <c r="B22" s="68" t="s">
        <v>709</v>
      </c>
      <c r="C22" s="69"/>
    </row>
    <row r="23" spans="1:3" ht="15" customHeight="1" x14ac:dyDescent="0.3">
      <c r="A23" s="91" t="s">
        <v>393</v>
      </c>
      <c r="B23" s="68" t="s">
        <v>709</v>
      </c>
      <c r="C23" s="69"/>
    </row>
    <row r="24" spans="1:3" ht="15" customHeight="1" x14ac:dyDescent="0.3">
      <c r="A24" s="91" t="s">
        <v>688</v>
      </c>
      <c r="B24" s="68"/>
      <c r="C24" s="69"/>
    </row>
    <row r="25" spans="1:3" ht="28.5" customHeight="1" x14ac:dyDescent="0.3">
      <c r="A25" s="152"/>
      <c r="B25" s="153"/>
      <c r="C25" s="154"/>
    </row>
    <row r="26" spans="1:3" ht="38" thickBot="1" x14ac:dyDescent="0.35">
      <c r="A26" s="99" t="s">
        <v>377</v>
      </c>
      <c r="B26" s="158" t="s">
        <v>710</v>
      </c>
      <c r="C26" s="100"/>
    </row>
    <row r="27" spans="1:3" ht="15" customHeight="1" x14ac:dyDescent="0.3">
      <c r="A27" s="159" t="s">
        <v>371</v>
      </c>
      <c r="B27" s="92" t="s">
        <v>711</v>
      </c>
      <c r="C27" s="93"/>
    </row>
    <row r="28" spans="1:3" ht="24.75" customHeight="1" x14ac:dyDescent="0.3"/>
    <row r="29" spans="1:3" ht="15" customHeight="1" thickBot="1" x14ac:dyDescent="0.35">
      <c r="A29" s="71" t="s">
        <v>712</v>
      </c>
      <c r="B29" s="160"/>
      <c r="C29" s="72"/>
    </row>
    <row r="30" spans="1:3" ht="15" customHeight="1" thickBot="1" x14ac:dyDescent="0.35">
      <c r="A30" s="73" t="s">
        <v>372</v>
      </c>
      <c r="B30" s="161"/>
      <c r="C30" s="94" t="s">
        <v>689</v>
      </c>
    </row>
    <row r="31" spans="1:3" ht="15" customHeight="1" thickBot="1" x14ac:dyDescent="0.35">
      <c r="A31" s="73" t="s">
        <v>713</v>
      </c>
      <c r="B31" s="161"/>
      <c r="C31" s="95">
        <v>45107</v>
      </c>
    </row>
  </sheetData>
  <mergeCells count="6">
    <mergeCell ref="A8:C8"/>
    <mergeCell ref="A1:C1"/>
    <mergeCell ref="A3:C3"/>
    <mergeCell ref="A6:B6"/>
    <mergeCell ref="A7:B7"/>
    <mergeCell ref="A5:C5"/>
  </mergeCells>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9"/>
  <sheetViews>
    <sheetView topLeftCell="A16" zoomScale="90" zoomScaleNormal="90" workbookViewId="0">
      <selection activeCell="A30" sqref="A30"/>
    </sheetView>
  </sheetViews>
  <sheetFormatPr defaultColWidth="9.1796875" defaultRowHeight="13.5" x14ac:dyDescent="0.25"/>
  <cols>
    <col min="1" max="1" width="12.54296875" style="78" customWidth="1"/>
    <col min="2" max="2" width="3" style="78" customWidth="1"/>
    <col min="3" max="3" width="9.1796875" style="78" customWidth="1"/>
    <col min="4" max="4" width="15" style="78" customWidth="1"/>
    <col min="5" max="5" width="23.1796875" style="78" bestFit="1" customWidth="1"/>
    <col min="6" max="16384" width="9.1796875" style="78"/>
  </cols>
  <sheetData>
    <row r="1" spans="1:10" ht="21" x14ac:dyDescent="0.5">
      <c r="A1" s="187" t="s">
        <v>383</v>
      </c>
      <c r="B1" s="187"/>
      <c r="C1" s="187"/>
      <c r="D1" s="187"/>
    </row>
    <row r="2" spans="1:10" ht="14.5" x14ac:dyDescent="0.35">
      <c r="A2" s="79"/>
      <c r="B2" s="79"/>
      <c r="C2" s="79"/>
      <c r="D2" s="79"/>
    </row>
    <row r="3" spans="1:10" ht="14.5" x14ac:dyDescent="0.35">
      <c r="A3" s="109" t="s">
        <v>502</v>
      </c>
      <c r="B3" s="80"/>
      <c r="C3" s="80"/>
      <c r="D3" s="80"/>
    </row>
    <row r="4" spans="1:10" ht="25" customHeight="1" x14ac:dyDescent="0.35">
      <c r="A4" s="81"/>
      <c r="B4" s="110" t="s">
        <v>509</v>
      </c>
      <c r="C4" s="80"/>
      <c r="D4" s="80"/>
    </row>
    <row r="5" spans="1:10" ht="25" customHeight="1" x14ac:dyDescent="0.35">
      <c r="A5" s="81"/>
      <c r="B5" s="108" t="s">
        <v>499</v>
      </c>
      <c r="C5" s="80"/>
      <c r="D5" s="80"/>
    </row>
    <row r="6" spans="1:10" ht="25" customHeight="1" x14ac:dyDescent="0.35">
      <c r="A6" s="81"/>
      <c r="B6" s="110" t="s">
        <v>504</v>
      </c>
      <c r="C6" s="80"/>
      <c r="D6" s="80"/>
    </row>
    <row r="7" spans="1:10" ht="25" customHeight="1" x14ac:dyDescent="0.35">
      <c r="A7" s="81"/>
      <c r="B7" s="110" t="s">
        <v>505</v>
      </c>
      <c r="C7" s="80"/>
      <c r="D7" s="80"/>
    </row>
    <row r="8" spans="1:10" ht="25" customHeight="1" x14ac:dyDescent="0.35">
      <c r="A8" s="81"/>
      <c r="B8" s="110" t="s">
        <v>503</v>
      </c>
      <c r="C8" s="80"/>
      <c r="D8" s="80"/>
    </row>
    <row r="9" spans="1:10" ht="25" customHeight="1" x14ac:dyDescent="0.35">
      <c r="A9" s="81"/>
      <c r="B9" s="110" t="s">
        <v>506</v>
      </c>
      <c r="C9" s="80"/>
      <c r="D9" s="80"/>
    </row>
    <row r="10" spans="1:10" ht="25" customHeight="1" x14ac:dyDescent="0.35">
      <c r="A10" s="81"/>
      <c r="B10" s="171" t="s">
        <v>733</v>
      </c>
      <c r="C10" s="80"/>
      <c r="D10" s="80"/>
      <c r="J10" s="169"/>
    </row>
    <row r="11" spans="1:10" ht="25" customHeight="1" x14ac:dyDescent="0.35">
      <c r="A11" s="81"/>
      <c r="B11" s="110" t="s">
        <v>507</v>
      </c>
      <c r="C11" s="80"/>
      <c r="D11" s="80"/>
    </row>
    <row r="12" spans="1:10" ht="25" customHeight="1" x14ac:dyDescent="0.35">
      <c r="A12" s="82"/>
      <c r="B12" s="206" t="s">
        <v>742</v>
      </c>
      <c r="C12" s="80"/>
      <c r="D12" s="80"/>
    </row>
    <row r="13" spans="1:10" ht="25" customHeight="1" x14ac:dyDescent="0.35">
      <c r="A13" s="81"/>
      <c r="B13" s="80"/>
      <c r="C13" s="110" t="s">
        <v>508</v>
      </c>
      <c r="D13" s="80"/>
    </row>
    <row r="14" spans="1:10" ht="25" customHeight="1" x14ac:dyDescent="0.35">
      <c r="A14" s="81"/>
      <c r="B14" s="80"/>
      <c r="C14" s="110" t="s">
        <v>510</v>
      </c>
      <c r="D14" s="80"/>
    </row>
    <row r="15" spans="1:10" ht="25" customHeight="1" x14ac:dyDescent="0.35">
      <c r="A15" s="81"/>
      <c r="B15" s="206" t="s">
        <v>743</v>
      </c>
      <c r="C15" s="80"/>
      <c r="D15" s="80"/>
    </row>
    <row r="16" spans="1:10" ht="25" customHeight="1" x14ac:dyDescent="0.35">
      <c r="A16" s="81"/>
      <c r="B16" s="206" t="s">
        <v>744</v>
      </c>
      <c r="C16" s="80"/>
      <c r="D16" s="80"/>
      <c r="E16" s="80"/>
      <c r="F16" s="80"/>
      <c r="G16" s="80"/>
      <c r="H16" s="80"/>
    </row>
    <row r="17" spans="1:11" ht="25" customHeight="1" x14ac:dyDescent="0.35">
      <c r="A17" s="147"/>
      <c r="B17" s="142" t="s">
        <v>745</v>
      </c>
      <c r="C17" s="142"/>
      <c r="D17" s="142"/>
      <c r="E17" s="142"/>
      <c r="F17" s="142"/>
      <c r="G17" s="142"/>
      <c r="H17" s="142"/>
    </row>
    <row r="18" spans="1:11" ht="25" customHeight="1" x14ac:dyDescent="0.35">
      <c r="A18" s="147"/>
      <c r="B18" s="142" t="s">
        <v>674</v>
      </c>
      <c r="C18" s="142"/>
      <c r="D18" s="142"/>
      <c r="E18" s="142"/>
      <c r="F18" s="142"/>
      <c r="G18" s="142"/>
      <c r="H18" s="142"/>
    </row>
    <row r="19" spans="1:11" ht="25" customHeight="1" x14ac:dyDescent="0.35">
      <c r="A19" s="81"/>
      <c r="B19" s="142" t="s">
        <v>737</v>
      </c>
      <c r="C19" s="142"/>
      <c r="D19" s="80"/>
      <c r="E19" s="80"/>
      <c r="F19" s="80"/>
      <c r="G19" s="80"/>
      <c r="H19" s="80"/>
    </row>
    <row r="20" spans="1:11" ht="25" customHeight="1" x14ac:dyDescent="0.35">
      <c r="A20" s="81"/>
      <c r="B20" s="142" t="s">
        <v>746</v>
      </c>
      <c r="C20" s="142"/>
      <c r="D20" s="80"/>
      <c r="E20" s="80"/>
      <c r="F20" s="80"/>
      <c r="G20" s="80"/>
      <c r="H20" s="80"/>
    </row>
    <row r="21" spans="1:11" ht="25" customHeight="1" x14ac:dyDescent="0.35">
      <c r="A21" s="81"/>
      <c r="B21" s="101" t="s">
        <v>466</v>
      </c>
      <c r="C21" s="80"/>
      <c r="D21" s="80"/>
      <c r="E21" s="80"/>
      <c r="F21" s="80"/>
      <c r="G21" s="80"/>
      <c r="H21" s="80"/>
    </row>
    <row r="22" spans="1:11" ht="45" customHeight="1" x14ac:dyDescent="0.25"/>
    <row r="23" spans="1:11" ht="31" x14ac:dyDescent="0.7">
      <c r="A23" s="188" t="s">
        <v>747</v>
      </c>
      <c r="B23" s="188"/>
      <c r="C23" s="188"/>
      <c r="D23" s="188"/>
      <c r="E23" s="188"/>
      <c r="F23" s="188"/>
      <c r="G23" s="188"/>
      <c r="H23" s="188"/>
      <c r="I23" s="188"/>
      <c r="J23" s="188"/>
      <c r="K23" s="188"/>
    </row>
    <row r="24" spans="1:11" ht="45" customHeight="1" x14ac:dyDescent="0.25"/>
    <row r="25" spans="1:11" ht="14.5" x14ac:dyDescent="0.35">
      <c r="A25" s="80" t="s">
        <v>384</v>
      </c>
      <c r="B25" s="85"/>
      <c r="C25" s="85"/>
      <c r="D25" s="84"/>
      <c r="E25" s="84"/>
      <c r="F25" s="111" t="s">
        <v>385</v>
      </c>
      <c r="G25" s="85"/>
      <c r="H25" s="85"/>
      <c r="I25" s="112"/>
    </row>
    <row r="26" spans="1:11" ht="14.5" x14ac:dyDescent="0.35">
      <c r="A26" s="80"/>
      <c r="B26" s="80"/>
      <c r="C26" s="80"/>
      <c r="D26" s="83"/>
      <c r="E26" s="83"/>
      <c r="F26" s="83"/>
      <c r="G26" s="80"/>
      <c r="H26" s="80"/>
    </row>
    <row r="28" spans="1:11" ht="18.5" x14ac:dyDescent="0.45">
      <c r="A28" s="165" t="s">
        <v>464</v>
      </c>
      <c r="B28" s="113"/>
      <c r="C28" s="113"/>
      <c r="D28" s="113"/>
      <c r="E28" s="114" t="s">
        <v>465</v>
      </c>
      <c r="F28" s="80"/>
      <c r="G28" s="80"/>
      <c r="H28" s="80"/>
    </row>
    <row r="29" spans="1:11" ht="18.5" x14ac:dyDescent="0.45">
      <c r="A29" s="165" t="s">
        <v>748</v>
      </c>
      <c r="B29" s="113"/>
      <c r="C29" s="113"/>
      <c r="D29" s="113"/>
      <c r="E29" s="114"/>
      <c r="F29" s="80"/>
      <c r="G29" s="80"/>
      <c r="H29" s="80"/>
    </row>
    <row r="30" spans="1:11" ht="18.5" x14ac:dyDescent="0.45">
      <c r="A30" s="116" t="s">
        <v>738</v>
      </c>
      <c r="B30" s="113"/>
      <c r="D30" s="113"/>
      <c r="E30" s="114"/>
      <c r="F30" s="80"/>
      <c r="G30" s="80"/>
      <c r="H30" s="80"/>
    </row>
    <row r="31" spans="1:11" ht="18.5" x14ac:dyDescent="0.45">
      <c r="A31" s="115"/>
      <c r="B31" s="113"/>
      <c r="C31" s="116"/>
      <c r="D31" s="113"/>
      <c r="E31" s="114"/>
      <c r="F31" s="80"/>
      <c r="G31" s="80"/>
      <c r="H31" s="80"/>
    </row>
    <row r="32" spans="1:11" ht="18.5" x14ac:dyDescent="0.45">
      <c r="A32" s="115"/>
      <c r="B32" s="113"/>
      <c r="C32" s="116"/>
      <c r="D32" s="113"/>
      <c r="E32" s="114"/>
      <c r="F32" s="80"/>
      <c r="G32" s="80"/>
      <c r="H32" s="80"/>
    </row>
    <row r="33" spans="1:8" ht="18.5" x14ac:dyDescent="0.45">
      <c r="A33" s="115"/>
      <c r="B33" s="113"/>
      <c r="C33" s="116"/>
      <c r="D33" s="113"/>
      <c r="E33" s="114"/>
      <c r="F33" s="80"/>
      <c r="G33" s="80"/>
      <c r="H33" s="80"/>
    </row>
    <row r="34" spans="1:8" ht="61.5" x14ac:dyDescent="1.35">
      <c r="A34" s="113"/>
      <c r="B34" s="113"/>
      <c r="C34" s="113"/>
      <c r="D34" s="113"/>
      <c r="E34" s="113"/>
      <c r="F34" s="80"/>
      <c r="G34" s="80"/>
      <c r="H34" s="167"/>
    </row>
    <row r="35" spans="1:8" ht="18.5" x14ac:dyDescent="0.45">
      <c r="A35" s="113"/>
      <c r="B35" s="113"/>
      <c r="C35" s="113"/>
      <c r="D35" s="113"/>
      <c r="E35" s="113"/>
      <c r="F35" s="80"/>
      <c r="G35" s="80"/>
      <c r="H35" s="80"/>
    </row>
    <row r="36" spans="1:8" ht="18.5" x14ac:dyDescent="0.45">
      <c r="A36" s="113"/>
      <c r="B36" s="113"/>
      <c r="C36" s="113"/>
      <c r="D36" s="113"/>
      <c r="E36" s="113"/>
      <c r="F36" s="80"/>
      <c r="G36" s="80"/>
      <c r="H36" s="80"/>
    </row>
    <row r="37" spans="1:8" ht="18.5" x14ac:dyDescent="0.45">
      <c r="A37" s="113"/>
      <c r="B37" s="113"/>
      <c r="C37" s="113"/>
      <c r="D37" s="113"/>
      <c r="E37" s="113"/>
      <c r="F37" s="80"/>
      <c r="G37" s="80"/>
      <c r="H37" s="80"/>
    </row>
    <row r="38" spans="1:8" ht="18.5" x14ac:dyDescent="0.45">
      <c r="A38" s="115"/>
      <c r="B38" s="113"/>
      <c r="C38" s="115"/>
      <c r="D38" s="115"/>
      <c r="E38" s="115"/>
    </row>
    <row r="39" spans="1:8" ht="16.5" x14ac:dyDescent="0.35">
      <c r="A39" s="115"/>
      <c r="B39" s="115"/>
      <c r="C39" s="115"/>
      <c r="D39" s="115"/>
      <c r="E39" s="115"/>
    </row>
  </sheetData>
  <mergeCells count="2">
    <mergeCell ref="A1:D1"/>
    <mergeCell ref="A23:K23"/>
  </mergeCells>
  <hyperlinks>
    <hyperlink ref="E28" r:id="rId1" xr:uid="{00000000-0004-0000-0100-000000000000}"/>
  </hyperlinks>
  <pageMargins left="0.25" right="0.25" top="0.75" bottom="0.75" header="0.3" footer="0.3"/>
  <pageSetup scale="88" fitToHeight="0" orientation="portrait" horizontalDpi="4294967295" verticalDpi="4294967295"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2"/>
  <sheetViews>
    <sheetView zoomScale="90" zoomScaleNormal="90" workbookViewId="0">
      <selection activeCell="I36" sqref="I36"/>
    </sheetView>
  </sheetViews>
  <sheetFormatPr defaultColWidth="9.1796875" defaultRowHeight="17.5" x14ac:dyDescent="0.35"/>
  <cols>
    <col min="1" max="1" width="7.1796875" style="50" customWidth="1"/>
    <col min="2" max="2" width="66.81640625" style="50" customWidth="1"/>
    <col min="3" max="3" width="15.81640625" style="50" customWidth="1"/>
    <col min="4" max="4" width="15" style="50" customWidth="1"/>
    <col min="5" max="16384" width="9.1796875" style="50"/>
  </cols>
  <sheetData>
    <row r="1" spans="1:4" ht="18" x14ac:dyDescent="0.4">
      <c r="A1" s="183" t="s">
        <v>302</v>
      </c>
      <c r="B1" s="183"/>
      <c r="C1" s="183"/>
      <c r="D1" s="183"/>
    </row>
    <row r="2" spans="1:4" ht="18" x14ac:dyDescent="0.4">
      <c r="A2" s="183" t="s">
        <v>308</v>
      </c>
      <c r="B2" s="183"/>
      <c r="C2" s="183"/>
      <c r="D2" s="183"/>
    </row>
    <row r="3" spans="1:4" ht="18" x14ac:dyDescent="0.4">
      <c r="A3" s="183" t="str">
        <f>'General Info'!A3:B3</f>
        <v>Fiscal Year:  July 1, 2025 through June 30, 2026</v>
      </c>
      <c r="B3" s="183"/>
      <c r="C3" s="183"/>
      <c r="D3" s="183"/>
    </row>
    <row r="4" spans="1:4" ht="18" x14ac:dyDescent="0.4">
      <c r="A4" s="3"/>
      <c r="B4" s="3"/>
      <c r="C4" s="3"/>
    </row>
    <row r="5" spans="1:4" ht="22.25" customHeight="1" thickBot="1" x14ac:dyDescent="0.45">
      <c r="A5" s="51" t="s">
        <v>651</v>
      </c>
      <c r="B5" s="51"/>
      <c r="C5" s="61"/>
      <c r="D5" s="51"/>
    </row>
    <row r="6" spans="1:4" ht="22.25" customHeight="1" thickBot="1" x14ac:dyDescent="0.45">
      <c r="A6" s="62" t="str">
        <f>'General Info'!A5:B5</f>
        <v>Church Name:</v>
      </c>
      <c r="B6" s="62"/>
      <c r="C6" s="63"/>
      <c r="D6" s="51"/>
    </row>
    <row r="7" spans="1:4" ht="22.25" customHeight="1" thickBot="1" x14ac:dyDescent="0.4">
      <c r="A7" s="62" t="str">
        <f>'General Info'!A6:B6</f>
        <v xml:space="preserve">City:  </v>
      </c>
      <c r="B7" s="62"/>
      <c r="C7" s="62"/>
      <c r="D7" s="51"/>
    </row>
    <row r="8" spans="1:4" ht="22.25" customHeight="1" thickBot="1" x14ac:dyDescent="0.4">
      <c r="A8" s="62" t="s">
        <v>652</v>
      </c>
      <c r="B8" s="62"/>
      <c r="C8" s="62"/>
      <c r="D8" s="51"/>
    </row>
    <row r="9" spans="1:4" ht="22.25" customHeight="1" thickBot="1" x14ac:dyDescent="0.4">
      <c r="A9" s="62" t="s">
        <v>653</v>
      </c>
      <c r="B9" s="62"/>
      <c r="C9" s="62"/>
      <c r="D9" s="51"/>
    </row>
    <row r="10" spans="1:4" ht="22.25" customHeight="1" x14ac:dyDescent="0.35"/>
    <row r="11" spans="1:4" ht="22.25" customHeight="1" x14ac:dyDescent="0.35">
      <c r="A11" s="50" t="s">
        <v>664</v>
      </c>
    </row>
    <row r="12" spans="1:4" ht="22.25" customHeight="1" thickBot="1" x14ac:dyDescent="0.4">
      <c r="A12" s="51"/>
      <c r="B12" s="51"/>
      <c r="C12" s="51"/>
      <c r="D12" s="51"/>
    </row>
    <row r="13" spans="1:4" ht="22.25" customHeight="1" thickBot="1" x14ac:dyDescent="0.4">
      <c r="A13" s="62"/>
      <c r="B13" s="62"/>
      <c r="C13" s="62"/>
      <c r="D13" s="51"/>
    </row>
    <row r="14" spans="1:4" ht="22.25" customHeight="1" thickBot="1" x14ac:dyDescent="0.4">
      <c r="A14" s="62"/>
      <c r="B14" s="62"/>
      <c r="C14" s="62"/>
      <c r="D14" s="51"/>
    </row>
    <row r="15" spans="1:4" ht="22.25" customHeight="1" thickBot="1" x14ac:dyDescent="0.4">
      <c r="A15" s="62"/>
      <c r="B15" s="62"/>
      <c r="C15" s="62"/>
      <c r="D15" s="51"/>
    </row>
    <row r="16" spans="1:4" ht="22.25" customHeight="1" thickBot="1" x14ac:dyDescent="0.4">
      <c r="A16" s="62"/>
      <c r="B16" s="62"/>
      <c r="C16" s="62"/>
      <c r="D16" s="51"/>
    </row>
    <row r="18" spans="1:5" ht="20" customHeight="1" x14ac:dyDescent="0.35">
      <c r="A18" s="50" t="s">
        <v>306</v>
      </c>
    </row>
    <row r="19" spans="1:5" ht="20" customHeight="1" thickBot="1" x14ac:dyDescent="0.4">
      <c r="B19" s="50" t="s">
        <v>655</v>
      </c>
      <c r="D19" s="51"/>
    </row>
    <row r="20" spans="1:5" ht="20" customHeight="1" thickBot="1" x14ac:dyDescent="0.4">
      <c r="B20" s="50" t="s">
        <v>656</v>
      </c>
      <c r="D20" s="51"/>
    </row>
    <row r="21" spans="1:5" ht="20" customHeight="1" x14ac:dyDescent="0.35"/>
    <row r="22" spans="1:5" ht="20" customHeight="1" x14ac:dyDescent="0.35">
      <c r="A22" s="50" t="s">
        <v>307</v>
      </c>
    </row>
    <row r="23" spans="1:5" ht="20" customHeight="1" thickBot="1" x14ac:dyDescent="0.4">
      <c r="B23" s="50" t="s">
        <v>654</v>
      </c>
      <c r="D23" s="51"/>
    </row>
    <row r="24" spans="1:5" ht="20" customHeight="1" thickBot="1" x14ac:dyDescent="0.4">
      <c r="B24" s="50" t="s">
        <v>657</v>
      </c>
      <c r="D24" s="51"/>
    </row>
    <row r="25" spans="1:5" ht="20" customHeight="1" thickBot="1" x14ac:dyDescent="0.4">
      <c r="B25" s="50" t="s">
        <v>660</v>
      </c>
      <c r="D25" s="51"/>
    </row>
    <row r="26" spans="1:5" ht="20" customHeight="1" thickBot="1" x14ac:dyDescent="0.4">
      <c r="B26" s="50" t="s">
        <v>659</v>
      </c>
      <c r="D26" s="51"/>
    </row>
    <row r="27" spans="1:5" ht="20" customHeight="1" thickBot="1" x14ac:dyDescent="0.4">
      <c r="B27" s="50" t="s">
        <v>658</v>
      </c>
      <c r="D27" s="51"/>
    </row>
    <row r="29" spans="1:5" x14ac:dyDescent="0.35">
      <c r="A29" s="204" t="s">
        <v>703</v>
      </c>
      <c r="B29" s="204"/>
      <c r="C29" s="204"/>
      <c r="D29" s="204"/>
      <c r="E29" s="54"/>
    </row>
    <row r="30" spans="1:5" x14ac:dyDescent="0.35">
      <c r="A30" s="204" t="s">
        <v>661</v>
      </c>
      <c r="B30" s="204"/>
      <c r="C30" s="204"/>
      <c r="D30" s="204"/>
      <c r="E30" s="54"/>
    </row>
    <row r="31" spans="1:5" x14ac:dyDescent="0.35">
      <c r="A31" s="140"/>
      <c r="B31" s="140"/>
      <c r="C31" s="140"/>
      <c r="D31" s="140"/>
      <c r="E31" s="54"/>
    </row>
    <row r="32" spans="1:5" ht="18" x14ac:dyDescent="0.4">
      <c r="A32" s="183" t="s">
        <v>665</v>
      </c>
      <c r="B32" s="183"/>
      <c r="C32" s="183"/>
      <c r="D32" s="183"/>
    </row>
    <row r="33" spans="1:6" ht="97.5" customHeight="1" x14ac:dyDescent="0.35">
      <c r="A33" s="203" t="s">
        <v>662</v>
      </c>
      <c r="B33" s="203"/>
      <c r="C33" s="203"/>
      <c r="D33" s="203"/>
      <c r="E33" s="138"/>
    </row>
    <row r="34" spans="1:6" ht="21" customHeight="1" x14ac:dyDescent="0.35">
      <c r="A34" s="139"/>
      <c r="B34" s="139"/>
      <c r="C34" s="139"/>
      <c r="D34" s="139"/>
      <c r="E34" s="138"/>
    </row>
    <row r="35" spans="1:6" ht="22.25" customHeight="1" x14ac:dyDescent="0.4">
      <c r="A35" s="3" t="s">
        <v>663</v>
      </c>
      <c r="C35" s="3"/>
      <c r="D35" s="3" t="s">
        <v>385</v>
      </c>
    </row>
    <row r="36" spans="1:6" ht="10.25" customHeight="1" x14ac:dyDescent="0.35"/>
    <row r="37" spans="1:6" ht="22.25" customHeight="1" thickBot="1" x14ac:dyDescent="0.45">
      <c r="A37" s="51"/>
      <c r="B37" s="51"/>
      <c r="C37" s="3"/>
      <c r="D37" s="61"/>
    </row>
    <row r="38" spans="1:6" ht="32.5" customHeight="1" x14ac:dyDescent="0.4">
      <c r="C38" s="3"/>
      <c r="D38" s="3"/>
    </row>
    <row r="39" spans="1:6" ht="22.25" customHeight="1" x14ac:dyDescent="0.4">
      <c r="A39" s="3" t="s">
        <v>356</v>
      </c>
      <c r="B39" s="137"/>
      <c r="C39" s="3"/>
      <c r="D39" s="3" t="s">
        <v>385</v>
      </c>
      <c r="F39" s="137"/>
    </row>
    <row r="40" spans="1:6" ht="10.25" customHeight="1" x14ac:dyDescent="0.35"/>
    <row r="41" spans="1:6" ht="22.25" customHeight="1" thickBot="1" x14ac:dyDescent="0.4">
      <c r="A41" s="51"/>
      <c r="B41" s="51"/>
      <c r="D41" s="51"/>
    </row>
    <row r="42" spans="1:6" ht="22.25" customHeight="1" x14ac:dyDescent="0.35"/>
  </sheetData>
  <mergeCells count="7">
    <mergeCell ref="A33:D33"/>
    <mergeCell ref="A29:D29"/>
    <mergeCell ref="A30:D30"/>
    <mergeCell ref="A1:D1"/>
    <mergeCell ref="A2:D2"/>
    <mergeCell ref="A3:D3"/>
    <mergeCell ref="A32:D32"/>
  </mergeCells>
  <phoneticPr fontId="11" type="noConversion"/>
  <pageMargins left="1.32" right="0.75" top="1" bottom="1" header="0.5" footer="0.5"/>
  <pageSetup scale="75" orientation="portrait" r:id="rId1"/>
  <headerFooter alignWithMargins="0">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51"/>
  <sheetViews>
    <sheetView topLeftCell="A40" zoomScale="90" zoomScaleNormal="90" workbookViewId="0">
      <selection activeCell="C12" sqref="C12"/>
    </sheetView>
  </sheetViews>
  <sheetFormatPr defaultRowHeight="14" x14ac:dyDescent="0.3"/>
  <cols>
    <col min="1" max="1" width="8.7265625" style="64"/>
    <col min="2" max="2" width="49.453125" style="64" customWidth="1"/>
    <col min="3" max="3" width="143.453125" style="54" bestFit="1" customWidth="1"/>
    <col min="4" max="257" width="8.7265625" style="64"/>
    <col min="258" max="258" width="49.453125" style="64" customWidth="1"/>
    <col min="259" max="259" width="134.81640625" style="64" customWidth="1"/>
    <col min="260" max="513" width="8.7265625" style="64"/>
    <col min="514" max="514" width="49.453125" style="64" customWidth="1"/>
    <col min="515" max="515" width="134.81640625" style="64" customWidth="1"/>
    <col min="516" max="769" width="8.7265625" style="64"/>
    <col min="770" max="770" width="49.453125" style="64" customWidth="1"/>
    <col min="771" max="771" width="134.81640625" style="64" customWidth="1"/>
    <col min="772" max="1025" width="8.7265625" style="64"/>
    <col min="1026" max="1026" width="49.453125" style="64" customWidth="1"/>
    <col min="1027" max="1027" width="134.81640625" style="64" customWidth="1"/>
    <col min="1028" max="1281" width="8.7265625" style="64"/>
    <col min="1282" max="1282" width="49.453125" style="64" customWidth="1"/>
    <col min="1283" max="1283" width="134.81640625" style="64" customWidth="1"/>
    <col min="1284" max="1537" width="8.7265625" style="64"/>
    <col min="1538" max="1538" width="49.453125" style="64" customWidth="1"/>
    <col min="1539" max="1539" width="134.81640625" style="64" customWidth="1"/>
    <col min="1540" max="1793" width="8.7265625" style="64"/>
    <col min="1794" max="1794" width="49.453125" style="64" customWidth="1"/>
    <col min="1795" max="1795" width="134.81640625" style="64" customWidth="1"/>
    <col min="1796" max="2049" width="8.7265625" style="64"/>
    <col min="2050" max="2050" width="49.453125" style="64" customWidth="1"/>
    <col min="2051" max="2051" width="134.81640625" style="64" customWidth="1"/>
    <col min="2052" max="2305" width="8.7265625" style="64"/>
    <col min="2306" max="2306" width="49.453125" style="64" customWidth="1"/>
    <col min="2307" max="2307" width="134.81640625" style="64" customWidth="1"/>
    <col min="2308" max="2561" width="8.7265625" style="64"/>
    <col min="2562" max="2562" width="49.453125" style="64" customWidth="1"/>
    <col min="2563" max="2563" width="134.81640625" style="64" customWidth="1"/>
    <col min="2564" max="2817" width="8.7265625" style="64"/>
    <col min="2818" max="2818" width="49.453125" style="64" customWidth="1"/>
    <col min="2819" max="2819" width="134.81640625" style="64" customWidth="1"/>
    <col min="2820" max="3073" width="8.7265625" style="64"/>
    <col min="3074" max="3074" width="49.453125" style="64" customWidth="1"/>
    <col min="3075" max="3075" width="134.81640625" style="64" customWidth="1"/>
    <col min="3076" max="3329" width="8.7265625" style="64"/>
    <col min="3330" max="3330" width="49.453125" style="64" customWidth="1"/>
    <col min="3331" max="3331" width="134.81640625" style="64" customWidth="1"/>
    <col min="3332" max="3585" width="8.7265625" style="64"/>
    <col min="3586" max="3586" width="49.453125" style="64" customWidth="1"/>
    <col min="3587" max="3587" width="134.81640625" style="64" customWidth="1"/>
    <col min="3588" max="3841" width="8.7265625" style="64"/>
    <col min="3842" max="3842" width="49.453125" style="64" customWidth="1"/>
    <col min="3843" max="3843" width="134.81640625" style="64" customWidth="1"/>
    <col min="3844" max="4097" width="8.7265625" style="64"/>
    <col min="4098" max="4098" width="49.453125" style="64" customWidth="1"/>
    <col min="4099" max="4099" width="134.81640625" style="64" customWidth="1"/>
    <col min="4100" max="4353" width="8.7265625" style="64"/>
    <col min="4354" max="4354" width="49.453125" style="64" customWidth="1"/>
    <col min="4355" max="4355" width="134.81640625" style="64" customWidth="1"/>
    <col min="4356" max="4609" width="8.7265625" style="64"/>
    <col min="4610" max="4610" width="49.453125" style="64" customWidth="1"/>
    <col min="4611" max="4611" width="134.81640625" style="64" customWidth="1"/>
    <col min="4612" max="4865" width="8.7265625" style="64"/>
    <col min="4866" max="4866" width="49.453125" style="64" customWidth="1"/>
    <col min="4867" max="4867" width="134.81640625" style="64" customWidth="1"/>
    <col min="4868" max="5121" width="8.7265625" style="64"/>
    <col min="5122" max="5122" width="49.453125" style="64" customWidth="1"/>
    <col min="5123" max="5123" width="134.81640625" style="64" customWidth="1"/>
    <col min="5124" max="5377" width="8.7265625" style="64"/>
    <col min="5378" max="5378" width="49.453125" style="64" customWidth="1"/>
    <col min="5379" max="5379" width="134.81640625" style="64" customWidth="1"/>
    <col min="5380" max="5633" width="8.7265625" style="64"/>
    <col min="5634" max="5634" width="49.453125" style="64" customWidth="1"/>
    <col min="5635" max="5635" width="134.81640625" style="64" customWidth="1"/>
    <col min="5636" max="5889" width="8.7265625" style="64"/>
    <col min="5890" max="5890" width="49.453125" style="64" customWidth="1"/>
    <col min="5891" max="5891" width="134.81640625" style="64" customWidth="1"/>
    <col min="5892" max="6145" width="8.7265625" style="64"/>
    <col min="6146" max="6146" width="49.453125" style="64" customWidth="1"/>
    <col min="6147" max="6147" width="134.81640625" style="64" customWidth="1"/>
    <col min="6148" max="6401" width="8.7265625" style="64"/>
    <col min="6402" max="6402" width="49.453125" style="64" customWidth="1"/>
    <col min="6403" max="6403" width="134.81640625" style="64" customWidth="1"/>
    <col min="6404" max="6657" width="8.7265625" style="64"/>
    <col min="6658" max="6658" width="49.453125" style="64" customWidth="1"/>
    <col min="6659" max="6659" width="134.81640625" style="64" customWidth="1"/>
    <col min="6660" max="6913" width="8.7265625" style="64"/>
    <col min="6914" max="6914" width="49.453125" style="64" customWidth="1"/>
    <col min="6915" max="6915" width="134.81640625" style="64" customWidth="1"/>
    <col min="6916" max="7169" width="8.7265625" style="64"/>
    <col min="7170" max="7170" width="49.453125" style="64" customWidth="1"/>
    <col min="7171" max="7171" width="134.81640625" style="64" customWidth="1"/>
    <col min="7172" max="7425" width="8.7265625" style="64"/>
    <col min="7426" max="7426" width="49.453125" style="64" customWidth="1"/>
    <col min="7427" max="7427" width="134.81640625" style="64" customWidth="1"/>
    <col min="7428" max="7681" width="8.7265625" style="64"/>
    <col min="7682" max="7682" width="49.453125" style="64" customWidth="1"/>
    <col min="7683" max="7683" width="134.81640625" style="64" customWidth="1"/>
    <col min="7684" max="7937" width="8.7265625" style="64"/>
    <col min="7938" max="7938" width="49.453125" style="64" customWidth="1"/>
    <col min="7939" max="7939" width="134.81640625" style="64" customWidth="1"/>
    <col min="7940" max="8193" width="8.7265625" style="64"/>
    <col min="8194" max="8194" width="49.453125" style="64" customWidth="1"/>
    <col min="8195" max="8195" width="134.81640625" style="64" customWidth="1"/>
    <col min="8196" max="8449" width="8.7265625" style="64"/>
    <col min="8450" max="8450" width="49.453125" style="64" customWidth="1"/>
    <col min="8451" max="8451" width="134.81640625" style="64" customWidth="1"/>
    <col min="8452" max="8705" width="8.7265625" style="64"/>
    <col min="8706" max="8706" width="49.453125" style="64" customWidth="1"/>
    <col min="8707" max="8707" width="134.81640625" style="64" customWidth="1"/>
    <col min="8708" max="8961" width="8.7265625" style="64"/>
    <col min="8962" max="8962" width="49.453125" style="64" customWidth="1"/>
    <col min="8963" max="8963" width="134.81640625" style="64" customWidth="1"/>
    <col min="8964" max="9217" width="8.7265625" style="64"/>
    <col min="9218" max="9218" width="49.453125" style="64" customWidth="1"/>
    <col min="9219" max="9219" width="134.81640625" style="64" customWidth="1"/>
    <col min="9220" max="9473" width="8.7265625" style="64"/>
    <col min="9474" max="9474" width="49.453125" style="64" customWidth="1"/>
    <col min="9475" max="9475" width="134.81640625" style="64" customWidth="1"/>
    <col min="9476" max="9729" width="8.7265625" style="64"/>
    <col min="9730" max="9730" width="49.453125" style="64" customWidth="1"/>
    <col min="9731" max="9731" width="134.81640625" style="64" customWidth="1"/>
    <col min="9732" max="9985" width="8.7265625" style="64"/>
    <col min="9986" max="9986" width="49.453125" style="64" customWidth="1"/>
    <col min="9987" max="9987" width="134.81640625" style="64" customWidth="1"/>
    <col min="9988" max="10241" width="8.7265625" style="64"/>
    <col min="10242" max="10242" width="49.453125" style="64" customWidth="1"/>
    <col min="10243" max="10243" width="134.81640625" style="64" customWidth="1"/>
    <col min="10244" max="10497" width="8.7265625" style="64"/>
    <col min="10498" max="10498" width="49.453125" style="64" customWidth="1"/>
    <col min="10499" max="10499" width="134.81640625" style="64" customWidth="1"/>
    <col min="10500" max="10753" width="8.7265625" style="64"/>
    <col min="10754" max="10754" width="49.453125" style="64" customWidth="1"/>
    <col min="10755" max="10755" width="134.81640625" style="64" customWidth="1"/>
    <col min="10756" max="11009" width="8.7265625" style="64"/>
    <col min="11010" max="11010" width="49.453125" style="64" customWidth="1"/>
    <col min="11011" max="11011" width="134.81640625" style="64" customWidth="1"/>
    <col min="11012" max="11265" width="8.7265625" style="64"/>
    <col min="11266" max="11266" width="49.453125" style="64" customWidth="1"/>
    <col min="11267" max="11267" width="134.81640625" style="64" customWidth="1"/>
    <col min="11268" max="11521" width="8.7265625" style="64"/>
    <col min="11522" max="11522" width="49.453125" style="64" customWidth="1"/>
    <col min="11523" max="11523" width="134.81640625" style="64" customWidth="1"/>
    <col min="11524" max="11777" width="8.7265625" style="64"/>
    <col min="11778" max="11778" width="49.453125" style="64" customWidth="1"/>
    <col min="11779" max="11779" width="134.81640625" style="64" customWidth="1"/>
    <col min="11780" max="12033" width="8.7265625" style="64"/>
    <col min="12034" max="12034" width="49.453125" style="64" customWidth="1"/>
    <col min="12035" max="12035" width="134.81640625" style="64" customWidth="1"/>
    <col min="12036" max="12289" width="8.7265625" style="64"/>
    <col min="12290" max="12290" width="49.453125" style="64" customWidth="1"/>
    <col min="12291" max="12291" width="134.81640625" style="64" customWidth="1"/>
    <col min="12292" max="12545" width="8.7265625" style="64"/>
    <col min="12546" max="12546" width="49.453125" style="64" customWidth="1"/>
    <col min="12547" max="12547" width="134.81640625" style="64" customWidth="1"/>
    <col min="12548" max="12801" width="8.7265625" style="64"/>
    <col min="12802" max="12802" width="49.453125" style="64" customWidth="1"/>
    <col min="12803" max="12803" width="134.81640625" style="64" customWidth="1"/>
    <col min="12804" max="13057" width="8.7265625" style="64"/>
    <col min="13058" max="13058" width="49.453125" style="64" customWidth="1"/>
    <col min="13059" max="13059" width="134.81640625" style="64" customWidth="1"/>
    <col min="13060" max="13313" width="8.7265625" style="64"/>
    <col min="13314" max="13314" width="49.453125" style="64" customWidth="1"/>
    <col min="13315" max="13315" width="134.81640625" style="64" customWidth="1"/>
    <col min="13316" max="13569" width="8.7265625" style="64"/>
    <col min="13570" max="13570" width="49.453125" style="64" customWidth="1"/>
    <col min="13571" max="13571" width="134.81640625" style="64" customWidth="1"/>
    <col min="13572" max="13825" width="8.7265625" style="64"/>
    <col min="13826" max="13826" width="49.453125" style="64" customWidth="1"/>
    <col min="13827" max="13827" width="134.81640625" style="64" customWidth="1"/>
    <col min="13828" max="14081" width="8.7265625" style="64"/>
    <col min="14082" max="14082" width="49.453125" style="64" customWidth="1"/>
    <col min="14083" max="14083" width="134.81640625" style="64" customWidth="1"/>
    <col min="14084" max="14337" width="8.7265625" style="64"/>
    <col min="14338" max="14338" width="49.453125" style="64" customWidth="1"/>
    <col min="14339" max="14339" width="134.81640625" style="64" customWidth="1"/>
    <col min="14340" max="14593" width="8.7265625" style="64"/>
    <col min="14594" max="14594" width="49.453125" style="64" customWidth="1"/>
    <col min="14595" max="14595" width="134.81640625" style="64" customWidth="1"/>
    <col min="14596" max="14849" width="8.7265625" style="64"/>
    <col min="14850" max="14850" width="49.453125" style="64" customWidth="1"/>
    <col min="14851" max="14851" width="134.81640625" style="64" customWidth="1"/>
    <col min="14852" max="15105" width="8.7265625" style="64"/>
    <col min="15106" max="15106" width="49.453125" style="64" customWidth="1"/>
    <col min="15107" max="15107" width="134.81640625" style="64" customWidth="1"/>
    <col min="15108" max="15361" width="8.7265625" style="64"/>
    <col min="15362" max="15362" width="49.453125" style="64" customWidth="1"/>
    <col min="15363" max="15363" width="134.81640625" style="64" customWidth="1"/>
    <col min="15364" max="15617" width="8.7265625" style="64"/>
    <col min="15618" max="15618" width="49.453125" style="64" customWidth="1"/>
    <col min="15619" max="15619" width="134.81640625" style="64" customWidth="1"/>
    <col min="15620" max="15873" width="8.7265625" style="64"/>
    <col min="15874" max="15874" width="49.453125" style="64" customWidth="1"/>
    <col min="15875" max="15875" width="134.81640625" style="64" customWidth="1"/>
    <col min="15876" max="16129" width="8.7265625" style="64"/>
    <col min="16130" max="16130" width="49.453125" style="64" customWidth="1"/>
    <col min="16131" max="16131" width="134.81640625" style="64" customWidth="1"/>
    <col min="16132" max="16384" width="8.7265625" style="64"/>
  </cols>
  <sheetData>
    <row r="1" spans="1:5" ht="15.5" x14ac:dyDescent="0.3">
      <c r="A1" s="223"/>
      <c r="B1" s="224" t="s">
        <v>394</v>
      </c>
      <c r="C1" s="234"/>
    </row>
    <row r="2" spans="1:5" ht="15.5" x14ac:dyDescent="0.3">
      <c r="A2" s="225">
        <v>101</v>
      </c>
      <c r="B2" s="226" t="s">
        <v>754</v>
      </c>
      <c r="C2" s="235" t="s">
        <v>395</v>
      </c>
    </row>
    <row r="3" spans="1:5" ht="15.5" x14ac:dyDescent="0.3">
      <c r="A3" s="225">
        <v>102</v>
      </c>
      <c r="B3" s="226" t="s">
        <v>396</v>
      </c>
      <c r="C3" s="235" t="s">
        <v>397</v>
      </c>
      <c r="E3" s="227"/>
    </row>
    <row r="4" spans="1:5" ht="15.5" x14ac:dyDescent="0.3">
      <c r="A4" s="225">
        <v>103</v>
      </c>
      <c r="B4" s="226" t="s">
        <v>755</v>
      </c>
      <c r="C4" s="235" t="s">
        <v>398</v>
      </c>
    </row>
    <row r="5" spans="1:5" ht="28" x14ac:dyDescent="0.3">
      <c r="A5" s="225">
        <v>104</v>
      </c>
      <c r="B5" s="226" t="s">
        <v>756</v>
      </c>
      <c r="C5" s="236" t="s">
        <v>399</v>
      </c>
    </row>
    <row r="6" spans="1:5" ht="15.5" x14ac:dyDescent="0.3">
      <c r="A6" s="225">
        <v>107</v>
      </c>
      <c r="B6" s="226" t="s">
        <v>757</v>
      </c>
      <c r="C6" s="235" t="s">
        <v>400</v>
      </c>
    </row>
    <row r="7" spans="1:5" ht="42" x14ac:dyDescent="0.3">
      <c r="A7" s="225">
        <v>108</v>
      </c>
      <c r="B7" s="226" t="s">
        <v>401</v>
      </c>
      <c r="C7" s="236" t="s">
        <v>402</v>
      </c>
    </row>
    <row r="8" spans="1:5" ht="15.5" x14ac:dyDescent="0.3">
      <c r="A8" s="225">
        <v>109</v>
      </c>
      <c r="B8" s="226" t="s">
        <v>403</v>
      </c>
      <c r="C8" s="235" t="s">
        <v>404</v>
      </c>
    </row>
    <row r="9" spans="1:5" ht="15.5" x14ac:dyDescent="0.3">
      <c r="A9" s="223"/>
      <c r="B9" s="224" t="s">
        <v>405</v>
      </c>
      <c r="C9" s="234"/>
    </row>
    <row r="10" spans="1:5" ht="15.5" x14ac:dyDescent="0.3">
      <c r="A10" s="225">
        <v>111</v>
      </c>
      <c r="B10" s="226" t="s">
        <v>406</v>
      </c>
      <c r="C10" s="235" t="s">
        <v>407</v>
      </c>
    </row>
    <row r="11" spans="1:5" ht="28" x14ac:dyDescent="0.3">
      <c r="A11" s="225">
        <v>112</v>
      </c>
      <c r="B11" s="226" t="s">
        <v>408</v>
      </c>
      <c r="C11" s="236" t="s">
        <v>409</v>
      </c>
    </row>
    <row r="12" spans="1:5" ht="28" x14ac:dyDescent="0.3">
      <c r="A12" s="225">
        <v>113</v>
      </c>
      <c r="B12" s="226" t="s">
        <v>410</v>
      </c>
      <c r="C12" s="235" t="s">
        <v>411</v>
      </c>
    </row>
    <row r="13" spans="1:5" ht="15.5" x14ac:dyDescent="0.3">
      <c r="A13" s="225">
        <v>116</v>
      </c>
      <c r="B13" s="226" t="s">
        <v>412</v>
      </c>
      <c r="C13" s="235" t="s">
        <v>413</v>
      </c>
    </row>
    <row r="14" spans="1:5" ht="15.5" x14ac:dyDescent="0.3">
      <c r="A14" s="225">
        <v>118</v>
      </c>
      <c r="B14" s="226" t="s">
        <v>414</v>
      </c>
      <c r="C14" s="235" t="s">
        <v>415</v>
      </c>
    </row>
    <row r="15" spans="1:5" ht="15.5" x14ac:dyDescent="0.3">
      <c r="A15" s="228"/>
      <c r="B15" s="229" t="s">
        <v>416</v>
      </c>
      <c r="C15" s="234"/>
    </row>
    <row r="16" spans="1:5" ht="28" x14ac:dyDescent="0.3">
      <c r="A16" s="225">
        <v>121</v>
      </c>
      <c r="B16" s="225" t="s">
        <v>50</v>
      </c>
      <c r="C16" s="236" t="s">
        <v>417</v>
      </c>
    </row>
    <row r="17" spans="1:3" ht="15.5" x14ac:dyDescent="0.3">
      <c r="A17" s="225">
        <v>124</v>
      </c>
      <c r="B17" s="225" t="s">
        <v>758</v>
      </c>
      <c r="C17" s="235" t="s">
        <v>418</v>
      </c>
    </row>
    <row r="18" spans="1:3" ht="15.5" x14ac:dyDescent="0.3">
      <c r="A18" s="225">
        <v>126</v>
      </c>
      <c r="B18" s="225" t="s">
        <v>51</v>
      </c>
      <c r="C18" s="235" t="s">
        <v>419</v>
      </c>
    </row>
    <row r="19" spans="1:3" ht="15.5" x14ac:dyDescent="0.3">
      <c r="A19" s="223"/>
      <c r="B19" s="229" t="s">
        <v>420</v>
      </c>
      <c r="C19" s="234"/>
    </row>
    <row r="20" spans="1:3" ht="31" x14ac:dyDescent="0.3">
      <c r="A20" s="225">
        <v>131</v>
      </c>
      <c r="B20" s="225" t="s">
        <v>759</v>
      </c>
      <c r="C20" s="235" t="s">
        <v>421</v>
      </c>
    </row>
    <row r="21" spans="1:3" ht="15.5" x14ac:dyDescent="0.3">
      <c r="A21" s="225">
        <v>135</v>
      </c>
      <c r="B21" s="225" t="s">
        <v>422</v>
      </c>
      <c r="C21" s="235" t="s">
        <v>423</v>
      </c>
    </row>
    <row r="22" spans="1:3" ht="15.5" x14ac:dyDescent="0.3">
      <c r="A22" s="223"/>
      <c r="B22" s="229" t="s">
        <v>424</v>
      </c>
      <c r="C22" s="234"/>
    </row>
    <row r="23" spans="1:3" ht="15.5" x14ac:dyDescent="0.3">
      <c r="A23" s="225">
        <v>141</v>
      </c>
      <c r="B23" s="225" t="s">
        <v>259</v>
      </c>
      <c r="C23" s="235" t="s">
        <v>425</v>
      </c>
    </row>
    <row r="24" spans="1:3" ht="15.5" x14ac:dyDescent="0.3">
      <c r="A24" s="225">
        <v>142</v>
      </c>
      <c r="B24" s="225" t="s">
        <v>52</v>
      </c>
      <c r="C24" s="235" t="s">
        <v>426</v>
      </c>
    </row>
    <row r="25" spans="1:3" ht="15.5" x14ac:dyDescent="0.3">
      <c r="A25" s="225">
        <v>145</v>
      </c>
      <c r="B25" s="225" t="s">
        <v>427</v>
      </c>
      <c r="C25" s="235" t="s">
        <v>428</v>
      </c>
    </row>
    <row r="26" spans="1:3" ht="15.5" x14ac:dyDescent="0.3">
      <c r="A26" s="225">
        <v>146</v>
      </c>
      <c r="B26" s="225" t="s">
        <v>53</v>
      </c>
      <c r="C26" s="235" t="s">
        <v>429</v>
      </c>
    </row>
    <row r="27" spans="1:3" ht="15.5" x14ac:dyDescent="0.3">
      <c r="A27" s="225">
        <v>147</v>
      </c>
      <c r="B27" s="225" t="s">
        <v>54</v>
      </c>
      <c r="C27" s="235" t="s">
        <v>430</v>
      </c>
    </row>
    <row r="28" spans="1:3" ht="15.5" x14ac:dyDescent="0.3">
      <c r="A28" s="225">
        <v>149</v>
      </c>
      <c r="B28" s="225" t="s">
        <v>431</v>
      </c>
      <c r="C28" s="235" t="s">
        <v>432</v>
      </c>
    </row>
    <row r="29" spans="1:3" ht="15.5" x14ac:dyDescent="0.3">
      <c r="A29" s="223"/>
      <c r="B29" s="229" t="s">
        <v>433</v>
      </c>
      <c r="C29" s="234"/>
    </row>
    <row r="30" spans="1:3" ht="15.5" x14ac:dyDescent="0.3">
      <c r="A30" s="225">
        <v>151</v>
      </c>
      <c r="B30" s="225" t="s">
        <v>434</v>
      </c>
      <c r="C30" s="235" t="s">
        <v>435</v>
      </c>
    </row>
    <row r="31" spans="1:3" ht="15.5" x14ac:dyDescent="0.3">
      <c r="A31" s="225">
        <v>152</v>
      </c>
      <c r="B31" s="225" t="s">
        <v>56</v>
      </c>
      <c r="C31" s="235" t="s">
        <v>436</v>
      </c>
    </row>
    <row r="32" spans="1:3" ht="15.5" x14ac:dyDescent="0.3">
      <c r="A32" s="228"/>
      <c r="B32" s="229" t="s">
        <v>437</v>
      </c>
      <c r="C32" s="234"/>
    </row>
    <row r="33" spans="1:3" ht="15.5" x14ac:dyDescent="0.3">
      <c r="A33" s="225">
        <v>161</v>
      </c>
      <c r="B33" s="225" t="s">
        <v>438</v>
      </c>
      <c r="C33" s="235" t="s">
        <v>439</v>
      </c>
    </row>
    <row r="34" spans="1:3" ht="15.5" x14ac:dyDescent="0.3">
      <c r="A34" s="225">
        <v>163</v>
      </c>
      <c r="B34" s="225" t="s">
        <v>440</v>
      </c>
      <c r="C34" s="235" t="s">
        <v>441</v>
      </c>
    </row>
    <row r="35" spans="1:3" ht="15.5" x14ac:dyDescent="0.3">
      <c r="A35" s="225">
        <v>165</v>
      </c>
      <c r="B35" s="225" t="s">
        <v>60</v>
      </c>
      <c r="C35" s="235" t="s">
        <v>442</v>
      </c>
    </row>
    <row r="36" spans="1:3" ht="28" x14ac:dyDescent="0.3">
      <c r="A36" s="225">
        <v>167</v>
      </c>
      <c r="B36" s="225" t="s">
        <v>443</v>
      </c>
      <c r="C36" s="236" t="s">
        <v>444</v>
      </c>
    </row>
    <row r="37" spans="1:3" ht="15.5" x14ac:dyDescent="0.3">
      <c r="A37" s="223"/>
      <c r="B37" s="229" t="s">
        <v>445</v>
      </c>
      <c r="C37" s="234"/>
    </row>
    <row r="38" spans="1:3" ht="15.5" x14ac:dyDescent="0.3">
      <c r="A38" s="225">
        <v>171</v>
      </c>
      <c r="B38" s="225" t="s">
        <v>61</v>
      </c>
      <c r="C38" s="235" t="s">
        <v>446</v>
      </c>
    </row>
    <row r="39" spans="1:3" ht="15.5" x14ac:dyDescent="0.3">
      <c r="A39" s="223"/>
      <c r="B39" s="229" t="s">
        <v>447</v>
      </c>
      <c r="C39" s="234"/>
    </row>
    <row r="40" spans="1:3" ht="15.5" x14ac:dyDescent="0.3">
      <c r="A40" s="225">
        <v>114</v>
      </c>
      <c r="B40" s="226" t="s">
        <v>760</v>
      </c>
      <c r="C40" s="235" t="s">
        <v>448</v>
      </c>
    </row>
    <row r="41" spans="1:3" ht="28" x14ac:dyDescent="0.3">
      <c r="A41" s="225">
        <v>181</v>
      </c>
      <c r="B41" s="225" t="s">
        <v>449</v>
      </c>
      <c r="C41" s="236" t="s">
        <v>450</v>
      </c>
    </row>
    <row r="42" spans="1:3" ht="15.5" x14ac:dyDescent="0.3">
      <c r="A42" s="225">
        <v>182</v>
      </c>
      <c r="B42" s="225" t="s">
        <v>451</v>
      </c>
      <c r="C42" s="235" t="s">
        <v>452</v>
      </c>
    </row>
    <row r="43" spans="1:3" ht="15.5" x14ac:dyDescent="0.3">
      <c r="A43" s="225">
        <v>183</v>
      </c>
      <c r="B43" s="225" t="s">
        <v>453</v>
      </c>
      <c r="C43" s="235" t="s">
        <v>454</v>
      </c>
    </row>
    <row r="44" spans="1:3" ht="15.5" x14ac:dyDescent="0.3">
      <c r="A44" s="225">
        <v>184</v>
      </c>
      <c r="B44" s="225" t="s">
        <v>455</v>
      </c>
      <c r="C44" s="235" t="s">
        <v>456</v>
      </c>
    </row>
    <row r="45" spans="1:3" ht="28" x14ac:dyDescent="0.3">
      <c r="A45" s="225">
        <v>189</v>
      </c>
      <c r="B45" s="225" t="s">
        <v>66</v>
      </c>
      <c r="C45" s="236" t="s">
        <v>457</v>
      </c>
    </row>
    <row r="46" spans="1:3" ht="15.5" x14ac:dyDescent="0.3">
      <c r="A46" s="223"/>
      <c r="B46" s="229" t="s">
        <v>458</v>
      </c>
      <c r="C46" s="234"/>
    </row>
    <row r="47" spans="1:3" ht="15.5" x14ac:dyDescent="0.3">
      <c r="A47" s="225">
        <v>191</v>
      </c>
      <c r="B47" s="225" t="s">
        <v>292</v>
      </c>
      <c r="C47" s="235" t="s">
        <v>459</v>
      </c>
    </row>
    <row r="48" spans="1:3" ht="15.5" x14ac:dyDescent="0.35">
      <c r="A48" s="228"/>
      <c r="B48" s="230" t="s">
        <v>261</v>
      </c>
      <c r="C48" s="234"/>
    </row>
    <row r="49" spans="1:3" ht="15.5" x14ac:dyDescent="0.35">
      <c r="A49" s="231">
        <v>194</v>
      </c>
      <c r="B49" s="232" t="s">
        <v>332</v>
      </c>
      <c r="C49" s="235" t="s">
        <v>460</v>
      </c>
    </row>
    <row r="50" spans="1:3" ht="15.5" x14ac:dyDescent="0.35">
      <c r="A50" s="231">
        <v>195</v>
      </c>
      <c r="B50" s="232" t="s">
        <v>333</v>
      </c>
      <c r="C50" s="235" t="s">
        <v>461</v>
      </c>
    </row>
    <row r="51" spans="1:3" ht="62" x14ac:dyDescent="0.35">
      <c r="A51" s="231">
        <v>198</v>
      </c>
      <c r="B51" s="233" t="s">
        <v>334</v>
      </c>
      <c r="C51" s="235" t="s">
        <v>462</v>
      </c>
    </row>
  </sheetData>
  <pageMargins left="0.7" right="0.7" top="0.75" bottom="0.75" header="0.3" footer="0.3"/>
  <pageSetup scale="61" fitToHeight="0" orientation="landscape" r:id="rId1"/>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6"/>
  <sheetViews>
    <sheetView topLeftCell="A38" workbookViewId="0">
      <selection activeCell="B54" sqref="B54"/>
    </sheetView>
  </sheetViews>
  <sheetFormatPr defaultColWidth="9.1796875" defaultRowHeight="15.5" x14ac:dyDescent="0.35"/>
  <cols>
    <col min="1" max="1" width="8.81640625" style="47" customWidth="1"/>
    <col min="2" max="2" width="22.1796875" style="47" customWidth="1"/>
    <col min="3" max="3" width="9.1796875" style="47" customWidth="1"/>
    <col min="4" max="4" width="64.81640625" style="47" customWidth="1"/>
    <col min="5" max="16384" width="9.1796875" style="47"/>
  </cols>
  <sheetData>
    <row r="1" spans="1:7" ht="18" x14ac:dyDescent="0.4">
      <c r="A1" s="183" t="s">
        <v>302</v>
      </c>
      <c r="B1" s="183"/>
      <c r="C1" s="183"/>
      <c r="D1" s="183"/>
      <c r="E1" s="183"/>
      <c r="F1" s="49"/>
      <c r="G1" s="49"/>
    </row>
    <row r="2" spans="1:7" ht="18" x14ac:dyDescent="0.4">
      <c r="A2" s="183" t="s">
        <v>298</v>
      </c>
      <c r="B2" s="183"/>
      <c r="C2" s="183"/>
      <c r="D2" s="183"/>
      <c r="E2" s="183"/>
      <c r="F2" s="49"/>
      <c r="G2" s="49"/>
    </row>
    <row r="3" spans="1:7" ht="20.25" customHeight="1" x14ac:dyDescent="0.4">
      <c r="A3" s="183" t="str">
        <f>'General Info'!A3:C3</f>
        <v>Fiscal Year:  July 1, 2025 through June 30, 2026</v>
      </c>
      <c r="B3" s="183"/>
      <c r="C3" s="183"/>
      <c r="D3" s="183"/>
      <c r="E3" s="183"/>
    </row>
    <row r="5" spans="1:7" s="117" customFormat="1" ht="23" x14ac:dyDescent="0.5">
      <c r="A5" s="190" t="s">
        <v>749</v>
      </c>
      <c r="B5" s="190"/>
      <c r="C5" s="190"/>
      <c r="D5" s="190"/>
      <c r="E5" s="190"/>
    </row>
    <row r="6" spans="1:7" s="117" customFormat="1" ht="23" x14ac:dyDescent="0.5">
      <c r="B6" s="118"/>
      <c r="C6" s="118"/>
      <c r="D6" s="118"/>
    </row>
    <row r="7" spans="1:7" s="117" customFormat="1" ht="23" x14ac:dyDescent="0.5">
      <c r="A7" s="189" t="s">
        <v>382</v>
      </c>
      <c r="B7" s="189"/>
      <c r="C7" s="189"/>
      <c r="D7" s="189"/>
      <c r="E7" s="189"/>
    </row>
    <row r="8" spans="1:7" s="54" customFormat="1" ht="14" x14ac:dyDescent="0.3"/>
    <row r="9" spans="1:7" s="54" customFormat="1" ht="14" x14ac:dyDescent="0.3">
      <c r="B9" s="54" t="s">
        <v>511</v>
      </c>
    </row>
    <row r="10" spans="1:7" s="54" customFormat="1" ht="14" x14ac:dyDescent="0.3">
      <c r="B10" s="54" t="s">
        <v>750</v>
      </c>
    </row>
    <row r="11" spans="1:7" s="54" customFormat="1" ht="14" x14ac:dyDescent="0.3">
      <c r="B11" s="54" t="s">
        <v>381</v>
      </c>
    </row>
    <row r="12" spans="1:7" s="54" customFormat="1" ht="14" x14ac:dyDescent="0.3"/>
    <row r="13" spans="1:7" s="54" customFormat="1" ht="14" x14ac:dyDescent="0.3">
      <c r="B13" s="54" t="s">
        <v>512</v>
      </c>
    </row>
    <row r="14" spans="1:7" s="54" customFormat="1" ht="14" x14ac:dyDescent="0.3">
      <c r="B14" s="54" t="s">
        <v>329</v>
      </c>
    </row>
    <row r="15" spans="1:7" s="54" customFormat="1" ht="14" x14ac:dyDescent="0.3">
      <c r="B15" s="54" t="s">
        <v>751</v>
      </c>
    </row>
    <row r="16" spans="1:7" s="54" customFormat="1" ht="14" x14ac:dyDescent="0.3"/>
    <row r="17" spans="2:2" s="54" customFormat="1" ht="14" x14ac:dyDescent="0.3">
      <c r="B17" s="54" t="s">
        <v>513</v>
      </c>
    </row>
    <row r="18" spans="2:2" s="54" customFormat="1" ht="14" x14ac:dyDescent="0.3">
      <c r="B18" s="54" t="s">
        <v>514</v>
      </c>
    </row>
    <row r="19" spans="2:2" s="54" customFormat="1" ht="14" x14ac:dyDescent="0.3"/>
    <row r="20" spans="2:2" s="54" customFormat="1" ht="14" x14ac:dyDescent="0.3">
      <c r="B20" s="54" t="s">
        <v>691</v>
      </c>
    </row>
    <row r="21" spans="2:2" s="54" customFormat="1" ht="14" x14ac:dyDescent="0.3">
      <c r="B21" s="54" t="s">
        <v>515</v>
      </c>
    </row>
    <row r="22" spans="2:2" s="54" customFormat="1" ht="14" x14ac:dyDescent="0.3">
      <c r="B22" s="54" t="s">
        <v>517</v>
      </c>
    </row>
    <row r="23" spans="2:2" s="54" customFormat="1" ht="14" x14ac:dyDescent="0.3"/>
    <row r="24" spans="2:2" s="54" customFormat="1" ht="14" x14ac:dyDescent="0.3">
      <c r="B24" s="54" t="s">
        <v>341</v>
      </c>
    </row>
    <row r="25" spans="2:2" s="54" customFormat="1" ht="14" x14ac:dyDescent="0.3">
      <c r="B25" s="54" t="s">
        <v>516</v>
      </c>
    </row>
    <row r="26" spans="2:2" s="54" customFormat="1" ht="14" x14ac:dyDescent="0.3">
      <c r="B26" s="54" t="s">
        <v>690</v>
      </c>
    </row>
    <row r="27" spans="2:2" s="54" customFormat="1" ht="14" x14ac:dyDescent="0.3">
      <c r="B27" s="54" t="s">
        <v>518</v>
      </c>
    </row>
    <row r="28" spans="2:2" s="54" customFormat="1" ht="14" x14ac:dyDescent="0.3">
      <c r="B28" s="54" t="s">
        <v>330</v>
      </c>
    </row>
    <row r="29" spans="2:2" s="54" customFormat="1" ht="14" x14ac:dyDescent="0.3">
      <c r="B29" s="54" t="s">
        <v>331</v>
      </c>
    </row>
    <row r="30" spans="2:2" s="54" customFormat="1" ht="14" x14ac:dyDescent="0.3">
      <c r="B30" s="54" t="s">
        <v>519</v>
      </c>
    </row>
    <row r="31" spans="2:2" s="54" customFormat="1" ht="14" x14ac:dyDescent="0.3">
      <c r="B31" s="54" t="s">
        <v>520</v>
      </c>
    </row>
    <row r="32" spans="2:2" s="54" customFormat="1" ht="14" x14ac:dyDescent="0.3">
      <c r="B32" s="54" t="s">
        <v>521</v>
      </c>
    </row>
    <row r="33" spans="2:2" s="54" customFormat="1" ht="14" x14ac:dyDescent="0.3"/>
    <row r="34" spans="2:2" s="54" customFormat="1" ht="14" x14ac:dyDescent="0.3">
      <c r="B34" s="54" t="s">
        <v>359</v>
      </c>
    </row>
    <row r="35" spans="2:2" s="54" customFormat="1" ht="14" x14ac:dyDescent="0.3">
      <c r="B35" s="54" t="s">
        <v>692</v>
      </c>
    </row>
    <row r="36" spans="2:2" s="54" customFormat="1" ht="14" x14ac:dyDescent="0.3">
      <c r="B36" s="54" t="s">
        <v>522</v>
      </c>
    </row>
    <row r="37" spans="2:2" s="54" customFormat="1" ht="14" x14ac:dyDescent="0.3">
      <c r="B37" s="54" t="s">
        <v>380</v>
      </c>
    </row>
    <row r="38" spans="2:2" s="54" customFormat="1" ht="14" x14ac:dyDescent="0.3">
      <c r="B38" s="54" t="s">
        <v>525</v>
      </c>
    </row>
    <row r="39" spans="2:2" s="54" customFormat="1" ht="14" x14ac:dyDescent="0.3">
      <c r="B39" s="54" t="s">
        <v>693</v>
      </c>
    </row>
    <row r="40" spans="2:2" s="54" customFormat="1" ht="14" x14ac:dyDescent="0.3">
      <c r="B40" s="54" t="s">
        <v>523</v>
      </c>
    </row>
    <row r="41" spans="2:2" s="54" customFormat="1" ht="14" x14ac:dyDescent="0.3">
      <c r="B41" s="54" t="s">
        <v>524</v>
      </c>
    </row>
    <row r="42" spans="2:2" s="54" customFormat="1" ht="14" x14ac:dyDescent="0.3">
      <c r="B42" s="54" t="s">
        <v>526</v>
      </c>
    </row>
    <row r="43" spans="2:2" s="54" customFormat="1" ht="14" x14ac:dyDescent="0.3">
      <c r="B43" s="54" t="s">
        <v>527</v>
      </c>
    </row>
    <row r="44" spans="2:2" s="54" customFormat="1" ht="14" x14ac:dyDescent="0.3"/>
    <row r="45" spans="2:2" s="54" customFormat="1" ht="14" x14ac:dyDescent="0.3">
      <c r="B45" s="54" t="s">
        <v>694</v>
      </c>
    </row>
    <row r="46" spans="2:2" s="54" customFormat="1" ht="14" x14ac:dyDescent="0.3">
      <c r="B46" s="54" t="s">
        <v>695</v>
      </c>
    </row>
    <row r="47" spans="2:2" s="54" customFormat="1" ht="14" x14ac:dyDescent="0.3">
      <c r="B47" s="54" t="s">
        <v>379</v>
      </c>
    </row>
    <row r="48" spans="2:2" s="54" customFormat="1" ht="14" x14ac:dyDescent="0.3">
      <c r="B48" s="54" t="s">
        <v>340</v>
      </c>
    </row>
    <row r="49" spans="2:2" s="54" customFormat="1" ht="14" x14ac:dyDescent="0.3"/>
    <row r="50" spans="2:2" s="54" customFormat="1" ht="14" x14ac:dyDescent="0.3">
      <c r="B50" s="54" t="s">
        <v>528</v>
      </c>
    </row>
    <row r="51" spans="2:2" s="54" customFormat="1" ht="14" x14ac:dyDescent="0.3">
      <c r="B51" s="54" t="s">
        <v>696</v>
      </c>
    </row>
    <row r="52" spans="2:2" s="54" customFormat="1" ht="14" x14ac:dyDescent="0.3">
      <c r="B52" s="54" t="s">
        <v>697</v>
      </c>
    </row>
    <row r="53" spans="2:2" s="54" customFormat="1" ht="14" x14ac:dyDescent="0.3"/>
    <row r="54" spans="2:2" s="54" customFormat="1" ht="14" x14ac:dyDescent="0.3">
      <c r="B54" s="54" t="s">
        <v>715</v>
      </c>
    </row>
    <row r="55" spans="2:2" s="54" customFormat="1" ht="14" x14ac:dyDescent="0.3"/>
    <row r="56" spans="2:2" s="54" customFormat="1" ht="14" x14ac:dyDescent="0.3"/>
    <row r="57" spans="2:2" s="54" customFormat="1" ht="14" x14ac:dyDescent="0.3"/>
    <row r="58" spans="2:2" s="54" customFormat="1" ht="14" x14ac:dyDescent="0.3"/>
    <row r="59" spans="2:2" s="54" customFormat="1" ht="14" x14ac:dyDescent="0.3"/>
    <row r="60" spans="2:2" s="54" customFormat="1" ht="14" x14ac:dyDescent="0.3"/>
    <row r="61" spans="2:2" s="54" customFormat="1" ht="14" x14ac:dyDescent="0.3"/>
    <row r="62" spans="2:2" s="54" customFormat="1" ht="14" x14ac:dyDescent="0.3"/>
    <row r="63" spans="2:2" s="54" customFormat="1" ht="14" x14ac:dyDescent="0.3"/>
    <row r="64" spans="2:2" s="54" customFormat="1" ht="14" x14ac:dyDescent="0.3"/>
    <row r="65" s="54" customFormat="1" ht="14" x14ac:dyDescent="0.3"/>
    <row r="66" s="54" customFormat="1" ht="14" x14ac:dyDescent="0.3"/>
    <row r="67" s="54" customFormat="1" ht="14" x14ac:dyDescent="0.3"/>
    <row r="68" s="54" customFormat="1" ht="14" x14ac:dyDescent="0.3"/>
    <row r="69" s="54" customFormat="1" ht="14" x14ac:dyDescent="0.3"/>
    <row r="70" s="54" customFormat="1" ht="14" x14ac:dyDescent="0.3"/>
    <row r="71" s="54" customFormat="1" ht="14" x14ac:dyDescent="0.3"/>
    <row r="72" s="54" customFormat="1" ht="14" x14ac:dyDescent="0.3"/>
    <row r="73" s="54" customFormat="1" ht="14" x14ac:dyDescent="0.3"/>
    <row r="74" s="54" customFormat="1" ht="14" x14ac:dyDescent="0.3"/>
    <row r="75" s="54" customFormat="1" ht="14" x14ac:dyDescent="0.3"/>
    <row r="76" s="54" customFormat="1" ht="14" x14ac:dyDescent="0.3"/>
    <row r="77" s="54" customFormat="1" ht="14" x14ac:dyDescent="0.3"/>
    <row r="78" s="54" customFormat="1" ht="14" x14ac:dyDescent="0.3"/>
    <row r="79" s="54" customFormat="1" ht="14" x14ac:dyDescent="0.3"/>
    <row r="80" s="54" customFormat="1" ht="14" x14ac:dyDescent="0.3"/>
    <row r="81" s="54" customFormat="1" ht="14" x14ac:dyDescent="0.3"/>
    <row r="82" s="54" customFormat="1" ht="14" x14ac:dyDescent="0.3"/>
    <row r="83" s="54" customFormat="1" ht="14" x14ac:dyDescent="0.3"/>
    <row r="84" s="54" customFormat="1" ht="14" x14ac:dyDescent="0.3"/>
    <row r="85" s="54" customFormat="1" ht="14" x14ac:dyDescent="0.3"/>
    <row r="86" s="54" customFormat="1" ht="14" x14ac:dyDescent="0.3"/>
    <row r="87" s="54" customFormat="1" ht="14" x14ac:dyDescent="0.3"/>
    <row r="88" s="54" customFormat="1" ht="14" x14ac:dyDescent="0.3"/>
    <row r="89" s="54" customFormat="1" ht="14" x14ac:dyDescent="0.3"/>
    <row r="90" s="54" customFormat="1" ht="14" x14ac:dyDescent="0.3"/>
    <row r="91" s="54" customFormat="1" ht="14" x14ac:dyDescent="0.3"/>
    <row r="92" s="54" customFormat="1" ht="14" x14ac:dyDescent="0.3"/>
    <row r="93" s="54" customFormat="1" ht="14" x14ac:dyDescent="0.3"/>
    <row r="94" s="54" customFormat="1" ht="14" x14ac:dyDescent="0.3"/>
    <row r="95" s="54" customFormat="1" ht="14" x14ac:dyDescent="0.3"/>
    <row r="96" s="54" customFormat="1" ht="14" x14ac:dyDescent="0.3"/>
    <row r="97" s="54" customFormat="1" ht="14" x14ac:dyDescent="0.3"/>
    <row r="98" s="54" customFormat="1" ht="14" x14ac:dyDescent="0.3"/>
    <row r="99" s="54" customFormat="1" ht="14" x14ac:dyDescent="0.3"/>
    <row r="100" s="54" customFormat="1" ht="14" x14ac:dyDescent="0.3"/>
    <row r="101" s="54" customFormat="1" ht="14" x14ac:dyDescent="0.3"/>
    <row r="102" s="54" customFormat="1" ht="14" x14ac:dyDescent="0.3"/>
    <row r="103" s="54" customFormat="1" ht="14" x14ac:dyDescent="0.3"/>
    <row r="104" s="54" customFormat="1" ht="14" x14ac:dyDescent="0.3"/>
    <row r="105" s="54" customFormat="1" ht="14" x14ac:dyDescent="0.3"/>
    <row r="106" s="54" customFormat="1" ht="14" x14ac:dyDescent="0.3"/>
  </sheetData>
  <mergeCells count="5">
    <mergeCell ref="A7:E7"/>
    <mergeCell ref="A1:E1"/>
    <mergeCell ref="A2:E2"/>
    <mergeCell ref="A3:E3"/>
    <mergeCell ref="A5:E5"/>
  </mergeCells>
  <phoneticPr fontId="11" type="noConversion"/>
  <pageMargins left="0.5" right="0.5" top="0.5" bottom="0.5" header="0.5" footer="0.5"/>
  <pageSetup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41"/>
  <sheetViews>
    <sheetView showGridLines="0" topLeftCell="A14" workbookViewId="0">
      <selection activeCell="B31" sqref="B31"/>
    </sheetView>
  </sheetViews>
  <sheetFormatPr defaultColWidth="8.81640625" defaultRowHeight="14" x14ac:dyDescent="0.3"/>
  <cols>
    <col min="1" max="1" width="6.81640625" style="54" customWidth="1"/>
    <col min="2" max="2" width="38.1796875" style="54" customWidth="1"/>
    <col min="3" max="3" width="2.81640625" style="54" customWidth="1"/>
    <col min="4" max="4" width="5" style="54" customWidth="1"/>
    <col min="5" max="5" width="8.81640625" style="54"/>
    <col min="6" max="6" width="4" style="54" customWidth="1"/>
    <col min="7" max="7" width="11.1796875" style="54" bestFit="1" customWidth="1"/>
    <col min="8" max="8" width="4.81640625" style="54" customWidth="1"/>
    <col min="9" max="9" width="22" style="54" customWidth="1"/>
    <col min="10" max="16384" width="8.81640625" style="54"/>
  </cols>
  <sheetData>
    <row r="2" spans="1:9" s="50" customFormat="1" ht="18" x14ac:dyDescent="0.4">
      <c r="A2" s="191" t="str">
        <f>'General Info'!A5:B5</f>
        <v>Church Name:</v>
      </c>
      <c r="B2" s="191"/>
      <c r="C2" s="191"/>
      <c r="D2" s="191"/>
      <c r="E2" s="191"/>
      <c r="F2" s="191"/>
      <c r="G2" s="191"/>
      <c r="H2" s="191"/>
      <c r="I2" s="191"/>
    </row>
    <row r="3" spans="1:9" s="50" customFormat="1" ht="18" x14ac:dyDescent="0.4">
      <c r="A3" s="148" t="str">
        <f>'General Info'!A6:B6</f>
        <v xml:space="preserve">City:  </v>
      </c>
      <c r="B3" s="148"/>
      <c r="C3" s="148"/>
      <c r="D3" s="148"/>
      <c r="E3" s="148"/>
      <c r="F3" s="148"/>
      <c r="G3" s="148"/>
      <c r="H3" s="148"/>
      <c r="I3" s="148"/>
    </row>
    <row r="4" spans="1:9" s="50" customFormat="1" ht="18" x14ac:dyDescent="0.4">
      <c r="A4" s="149" t="str">
        <f>'General Info'!A3:C3</f>
        <v>Fiscal Year:  July 1, 2025 through June 30, 2026</v>
      </c>
      <c r="B4" s="150"/>
      <c r="C4" s="150"/>
      <c r="D4" s="150"/>
      <c r="E4" s="150"/>
      <c r="F4" s="150"/>
      <c r="G4" s="150"/>
      <c r="H4" s="150"/>
      <c r="I4" s="150"/>
    </row>
    <row r="5" spans="1:9" s="50" customFormat="1" ht="18" x14ac:dyDescent="0.4">
      <c r="A5" s="3"/>
    </row>
    <row r="6" spans="1:9" s="50" customFormat="1" ht="18" x14ac:dyDescent="0.4">
      <c r="A6" s="183" t="s">
        <v>358</v>
      </c>
      <c r="B6" s="183"/>
      <c r="C6" s="183"/>
      <c r="D6" s="183"/>
      <c r="E6" s="183"/>
      <c r="F6" s="183"/>
      <c r="G6" s="183"/>
      <c r="H6" s="183"/>
      <c r="I6" s="183"/>
    </row>
    <row r="7" spans="1:9" x14ac:dyDescent="0.3">
      <c r="A7" s="120"/>
      <c r="B7" s="120"/>
      <c r="C7" s="120"/>
      <c r="D7" s="120"/>
      <c r="E7" s="120"/>
      <c r="F7" s="120"/>
      <c r="G7" s="120"/>
      <c r="H7" s="120"/>
      <c r="I7" s="120"/>
    </row>
    <row r="8" spans="1:9" s="47" customFormat="1" ht="15.5" x14ac:dyDescent="0.35">
      <c r="B8" s="47" t="s">
        <v>529</v>
      </c>
    </row>
    <row r="9" spans="1:9" s="47" customFormat="1" ht="15.5" x14ac:dyDescent="0.35">
      <c r="B9" s="47" t="s">
        <v>530</v>
      </c>
    </row>
    <row r="10" spans="1:9" s="47" customFormat="1" ht="15.5" x14ac:dyDescent="0.35">
      <c r="B10" s="47" t="s">
        <v>531</v>
      </c>
    </row>
    <row r="13" spans="1:9" x14ac:dyDescent="0.3">
      <c r="B13" s="127" t="s">
        <v>353</v>
      </c>
      <c r="E13" s="127" t="s">
        <v>351</v>
      </c>
      <c r="F13" s="127"/>
      <c r="G13" s="127" t="s">
        <v>352</v>
      </c>
      <c r="H13" s="53"/>
      <c r="I13" s="127" t="s">
        <v>533</v>
      </c>
    </row>
    <row r="14" spans="1:9" ht="14.5" thickBot="1" x14ac:dyDescent="0.35">
      <c r="B14" s="123"/>
      <c r="C14" s="124"/>
      <c r="D14" s="124"/>
      <c r="E14" s="125" t="s">
        <v>354</v>
      </c>
      <c r="F14" s="125"/>
      <c r="G14" s="125" t="s">
        <v>532</v>
      </c>
      <c r="H14" s="126"/>
      <c r="I14" s="125" t="s">
        <v>534</v>
      </c>
    </row>
    <row r="15" spans="1:9" ht="22.25" customHeight="1" thickTop="1" thickBot="1" x14ac:dyDescent="0.35">
      <c r="B15" s="122"/>
      <c r="E15" s="122"/>
      <c r="G15" s="122"/>
      <c r="I15" s="122"/>
    </row>
    <row r="16" spans="1:9" ht="22.25" customHeight="1" thickBot="1" x14ac:dyDescent="0.35">
      <c r="B16" s="122"/>
      <c r="E16" s="122"/>
      <c r="G16" s="122"/>
      <c r="I16" s="122"/>
    </row>
    <row r="17" spans="2:9" ht="22.25" customHeight="1" thickBot="1" x14ac:dyDescent="0.35">
      <c r="B17" s="122"/>
      <c r="E17" s="122"/>
      <c r="G17" s="122"/>
      <c r="I17" s="122"/>
    </row>
    <row r="18" spans="2:9" ht="22.25" customHeight="1" thickBot="1" x14ac:dyDescent="0.35">
      <c r="B18" s="122"/>
      <c r="E18" s="122"/>
      <c r="G18" s="122"/>
      <c r="I18" s="122"/>
    </row>
    <row r="19" spans="2:9" ht="22.25" customHeight="1" thickBot="1" x14ac:dyDescent="0.35">
      <c r="B19" s="122"/>
      <c r="E19" s="122"/>
      <c r="G19" s="122"/>
      <c r="I19" s="122"/>
    </row>
    <row r="20" spans="2:9" ht="22.25" customHeight="1" thickBot="1" x14ac:dyDescent="0.35">
      <c r="B20" s="122"/>
      <c r="E20" s="122"/>
      <c r="G20" s="122"/>
      <c r="I20" s="122"/>
    </row>
    <row r="21" spans="2:9" ht="22.25" customHeight="1" thickBot="1" x14ac:dyDescent="0.35">
      <c r="B21" s="122"/>
      <c r="E21" s="122"/>
      <c r="G21" s="122"/>
      <c r="I21" s="122"/>
    </row>
    <row r="22" spans="2:9" ht="22.25" customHeight="1" thickBot="1" x14ac:dyDescent="0.35">
      <c r="B22" s="122"/>
      <c r="E22" s="122"/>
      <c r="G22" s="122"/>
      <c r="I22" s="122"/>
    </row>
    <row r="27" spans="2:9" ht="18" x14ac:dyDescent="0.4">
      <c r="B27" s="3" t="s">
        <v>355</v>
      </c>
    </row>
    <row r="29" spans="2:9" s="47" customFormat="1" ht="14" customHeight="1" x14ac:dyDescent="0.35">
      <c r="B29" s="47" t="s">
        <v>535</v>
      </c>
    </row>
    <row r="30" spans="2:9" s="47" customFormat="1" ht="14" customHeight="1" x14ac:dyDescent="0.35">
      <c r="B30" s="47" t="s">
        <v>752</v>
      </c>
    </row>
    <row r="31" spans="2:9" s="47" customFormat="1" ht="14" customHeight="1" x14ac:dyDescent="0.35">
      <c r="B31" s="47" t="s">
        <v>536</v>
      </c>
    </row>
    <row r="32" spans="2:9" s="47" customFormat="1" ht="14" customHeight="1" x14ac:dyDescent="0.35">
      <c r="B32" s="47" t="s">
        <v>537</v>
      </c>
    </row>
    <row r="33" spans="2:9" ht="32" customHeight="1" x14ac:dyDescent="0.3"/>
    <row r="34" spans="2:9" x14ac:dyDescent="0.3">
      <c r="B34" s="121" t="s">
        <v>357</v>
      </c>
    </row>
    <row r="35" spans="2:9" ht="22.5" customHeight="1" thickBot="1" x14ac:dyDescent="0.35">
      <c r="B35" s="122"/>
      <c r="C35" s="122"/>
      <c r="D35" s="122"/>
      <c r="F35" s="122"/>
      <c r="G35" s="122"/>
      <c r="H35" s="122"/>
      <c r="I35" s="122"/>
    </row>
    <row r="36" spans="2:9" ht="22.5" customHeight="1" thickBot="1" x14ac:dyDescent="0.35">
      <c r="B36" s="122"/>
      <c r="C36" s="122"/>
      <c r="D36" s="122"/>
      <c r="F36" s="122"/>
      <c r="G36" s="122"/>
      <c r="H36" s="122"/>
      <c r="I36" s="122"/>
    </row>
    <row r="37" spans="2:9" ht="22.5" customHeight="1" thickBot="1" x14ac:dyDescent="0.35">
      <c r="B37" s="122"/>
      <c r="C37" s="122"/>
      <c r="D37" s="122"/>
      <c r="F37" s="122"/>
      <c r="G37" s="122"/>
      <c r="H37" s="122"/>
      <c r="I37" s="122"/>
    </row>
    <row r="38" spans="2:9" ht="22.5" customHeight="1" thickBot="1" x14ac:dyDescent="0.35">
      <c r="B38" s="122"/>
      <c r="C38" s="122"/>
      <c r="D38" s="122"/>
      <c r="F38" s="122"/>
      <c r="G38" s="122"/>
      <c r="H38" s="122"/>
      <c r="I38" s="122"/>
    </row>
    <row r="40" spans="2:9" ht="39.65" customHeight="1" x14ac:dyDescent="0.3">
      <c r="B40" s="121" t="s">
        <v>356</v>
      </c>
      <c r="F40" s="121" t="s">
        <v>467</v>
      </c>
    </row>
    <row r="41" spans="2:9" ht="22.5" customHeight="1" thickBot="1" x14ac:dyDescent="0.35">
      <c r="B41" s="122"/>
      <c r="C41" s="122"/>
      <c r="F41" s="122"/>
      <c r="G41" s="122"/>
      <c r="H41" s="122"/>
      <c r="I41" s="122"/>
    </row>
  </sheetData>
  <mergeCells count="2">
    <mergeCell ref="A2:I2"/>
    <mergeCell ref="A6:I6"/>
  </mergeCells>
  <phoneticPr fontId="11" type="noConversion"/>
  <pageMargins left="0.37" right="0.42" top="0.49" bottom="0.48" header="0.36" footer="0.35"/>
  <pageSetup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7"/>
  <sheetViews>
    <sheetView topLeftCell="A33" zoomScale="90" zoomScaleNormal="90" workbookViewId="0">
      <selection activeCell="C43" sqref="C43"/>
    </sheetView>
  </sheetViews>
  <sheetFormatPr defaultColWidth="8.81640625" defaultRowHeight="12.5" x14ac:dyDescent="0.25"/>
  <cols>
    <col min="1" max="1" width="4" style="64" customWidth="1"/>
    <col min="2" max="2" width="4.1796875" style="64" customWidth="1"/>
    <col min="3" max="3" width="93.81640625" style="64" customWidth="1"/>
    <col min="4" max="16384" width="8.81640625" style="64"/>
  </cols>
  <sheetData>
    <row r="1" spans="1:6" s="50" customFormat="1" ht="19.5" customHeight="1" x14ac:dyDescent="0.4">
      <c r="A1" s="149" t="str">
        <f>'General Info'!A5:C5</f>
        <v>Church Name:</v>
      </c>
      <c r="B1" s="150"/>
      <c r="C1" s="150"/>
      <c r="F1" s="4"/>
    </row>
    <row r="2" spans="1:6" s="50" customFormat="1" ht="18" x14ac:dyDescent="0.4">
      <c r="A2" s="149" t="str">
        <f>'General Info'!A6:C6</f>
        <v xml:space="preserve">City:  </v>
      </c>
      <c r="B2" s="150"/>
      <c r="C2" s="150"/>
      <c r="F2" s="3"/>
    </row>
    <row r="3" spans="1:6" s="50" customFormat="1" ht="18" x14ac:dyDescent="0.4">
      <c r="A3" s="149" t="str">
        <f>'General Info'!A3:C3</f>
        <v>Fiscal Year:  July 1, 2025 through June 30, 2026</v>
      </c>
      <c r="B3" s="150"/>
      <c r="C3" s="150"/>
      <c r="F3" s="3"/>
    </row>
    <row r="4" spans="1:6" s="50" customFormat="1" ht="18" x14ac:dyDescent="0.4">
      <c r="A4" s="3"/>
      <c r="F4" s="3"/>
    </row>
    <row r="5" spans="1:6" s="50" customFormat="1" ht="18" x14ac:dyDescent="0.4">
      <c r="A5" s="176" t="s">
        <v>350</v>
      </c>
      <c r="B5" s="176"/>
      <c r="C5" s="176"/>
    </row>
    <row r="6" spans="1:6" ht="18" x14ac:dyDescent="0.4">
      <c r="A6" s="6"/>
      <c r="B6" s="107"/>
      <c r="C6" s="107"/>
      <c r="D6" s="107"/>
      <c r="E6" s="107"/>
      <c r="F6" s="107"/>
    </row>
    <row r="7" spans="1:6" ht="15.5" x14ac:dyDescent="0.25">
      <c r="A7" s="192" t="s">
        <v>676</v>
      </c>
      <c r="B7" s="193"/>
      <c r="C7" s="193"/>
    </row>
    <row r="9" spans="1:6" ht="13" x14ac:dyDescent="0.3">
      <c r="B9" s="9" t="s">
        <v>342</v>
      </c>
    </row>
    <row r="10" spans="1:6" ht="20.25" customHeight="1" x14ac:dyDescent="0.25">
      <c r="B10" s="128"/>
      <c r="C10" s="139" t="s">
        <v>538</v>
      </c>
    </row>
    <row r="11" spans="1:6" ht="20.25" customHeight="1" x14ac:dyDescent="0.25">
      <c r="B11" s="129"/>
      <c r="C11" s="143" t="s">
        <v>539</v>
      </c>
    </row>
    <row r="12" spans="1:6" ht="28.4" customHeight="1" x14ac:dyDescent="0.25">
      <c r="B12" s="130"/>
      <c r="C12" s="139" t="s">
        <v>681</v>
      </c>
      <c r="D12" s="131"/>
      <c r="E12" s="131"/>
      <c r="F12" s="131"/>
    </row>
    <row r="13" spans="1:6" ht="20.25" customHeight="1" x14ac:dyDescent="0.25">
      <c r="B13" s="129"/>
      <c r="C13" s="143" t="s">
        <v>343</v>
      </c>
    </row>
    <row r="14" spans="1:6" ht="28.4" customHeight="1" x14ac:dyDescent="0.25">
      <c r="B14" s="129"/>
      <c r="C14" s="139" t="s">
        <v>540</v>
      </c>
    </row>
    <row r="15" spans="1:6" ht="20.25" customHeight="1" x14ac:dyDescent="0.25">
      <c r="B15" s="129"/>
      <c r="C15" s="143" t="s">
        <v>541</v>
      </c>
    </row>
    <row r="16" spans="1:6" ht="20.25" customHeight="1" x14ac:dyDescent="0.25">
      <c r="B16" s="129"/>
      <c r="C16" s="143" t="s">
        <v>753</v>
      </c>
    </row>
    <row r="17" spans="2:3" ht="20.25" customHeight="1" x14ac:dyDescent="0.25">
      <c r="B17" s="129"/>
      <c r="C17" s="143" t="s">
        <v>344</v>
      </c>
    </row>
    <row r="18" spans="2:3" ht="20.25" customHeight="1" x14ac:dyDescent="0.25">
      <c r="B18" s="129"/>
      <c r="C18" s="139" t="s">
        <v>542</v>
      </c>
    </row>
    <row r="19" spans="2:3" ht="20.25" customHeight="1" x14ac:dyDescent="0.25">
      <c r="B19" s="129"/>
      <c r="C19" s="143" t="s">
        <v>345</v>
      </c>
    </row>
    <row r="20" spans="2:3" ht="20.25" customHeight="1" x14ac:dyDescent="0.25">
      <c r="B20" s="129"/>
      <c r="C20" s="139" t="s">
        <v>698</v>
      </c>
    </row>
    <row r="21" spans="2:3" ht="28.4" customHeight="1" x14ac:dyDescent="0.25">
      <c r="B21" s="129"/>
      <c r="C21" s="139" t="s">
        <v>543</v>
      </c>
    </row>
    <row r="22" spans="2:3" ht="20.25" customHeight="1" x14ac:dyDescent="0.25">
      <c r="B22" s="129"/>
      <c r="C22" s="139" t="s">
        <v>544</v>
      </c>
    </row>
    <row r="23" spans="2:3" ht="20.25" customHeight="1" x14ac:dyDescent="0.25">
      <c r="B23" s="129"/>
      <c r="C23" s="139" t="s">
        <v>699</v>
      </c>
    </row>
    <row r="24" spans="2:3" ht="20.25" customHeight="1" x14ac:dyDescent="0.25">
      <c r="B24" s="129"/>
      <c r="C24" s="139" t="s">
        <v>346</v>
      </c>
    </row>
    <row r="25" spans="2:3" ht="20.25" customHeight="1" x14ac:dyDescent="0.25">
      <c r="B25" s="129"/>
      <c r="C25" s="139" t="s">
        <v>545</v>
      </c>
    </row>
    <row r="26" spans="2:3" ht="20.25" customHeight="1" x14ac:dyDescent="0.25">
      <c r="B26" s="129"/>
      <c r="C26" s="139" t="s">
        <v>347</v>
      </c>
    </row>
    <row r="27" spans="2:3" ht="20.25" customHeight="1" x14ac:dyDescent="0.25">
      <c r="B27" s="129"/>
      <c r="C27" s="143" t="s">
        <v>700</v>
      </c>
    </row>
    <row r="28" spans="2:3" ht="20.25" customHeight="1" x14ac:dyDescent="0.25">
      <c r="B28" s="129"/>
      <c r="C28" s="143" t="s">
        <v>364</v>
      </c>
    </row>
    <row r="29" spans="2:3" ht="20.25" customHeight="1" x14ac:dyDescent="0.25">
      <c r="B29" s="129"/>
      <c r="C29" s="143" t="s">
        <v>546</v>
      </c>
    </row>
    <row r="30" spans="2:3" ht="20.25" customHeight="1" x14ac:dyDescent="0.25">
      <c r="B30" s="129"/>
      <c r="C30" s="139" t="s">
        <v>548</v>
      </c>
    </row>
    <row r="31" spans="2:3" ht="20.25" customHeight="1" x14ac:dyDescent="0.25">
      <c r="B31" s="129"/>
      <c r="C31" s="139" t="s">
        <v>348</v>
      </c>
    </row>
    <row r="32" spans="2:3" ht="28.4" customHeight="1" x14ac:dyDescent="0.25">
      <c r="B32" s="129"/>
      <c r="C32" s="139" t="s">
        <v>549</v>
      </c>
    </row>
    <row r="33" spans="2:6" ht="28.4" customHeight="1" x14ac:dyDescent="0.25">
      <c r="B33" s="129"/>
      <c r="C33" s="139" t="s">
        <v>731</v>
      </c>
    </row>
    <row r="34" spans="2:6" ht="28.4" customHeight="1" x14ac:dyDescent="0.25">
      <c r="B34" s="129"/>
      <c r="C34" s="139" t="s">
        <v>547</v>
      </c>
    </row>
    <row r="35" spans="2:6" ht="28.4" customHeight="1" x14ac:dyDescent="0.25">
      <c r="B35" s="130"/>
      <c r="C35" s="139" t="s">
        <v>550</v>
      </c>
    </row>
    <row r="36" spans="2:6" ht="28.4" customHeight="1" x14ac:dyDescent="0.25">
      <c r="B36" s="129"/>
      <c r="C36" s="139" t="s">
        <v>349</v>
      </c>
    </row>
    <row r="37" spans="2:6" ht="20.25" customHeight="1" x14ac:dyDescent="0.25">
      <c r="B37" s="132"/>
      <c r="C37" s="139" t="s">
        <v>551</v>
      </c>
    </row>
    <row r="38" spans="2:6" ht="20.25" customHeight="1" x14ac:dyDescent="0.25">
      <c r="B38" s="129"/>
      <c r="C38" s="143" t="s">
        <v>675</v>
      </c>
    </row>
    <row r="39" spans="2:6" ht="20.25" customHeight="1" x14ac:dyDescent="0.25">
      <c r="C39" s="166" t="s">
        <v>682</v>
      </c>
    </row>
    <row r="40" spans="2:6" ht="20.25" customHeight="1" x14ac:dyDescent="0.25">
      <c r="B40" s="129"/>
      <c r="C40" s="139" t="s">
        <v>684</v>
      </c>
    </row>
    <row r="41" spans="2:6" s="54" customFormat="1" ht="20.25" customHeight="1" x14ac:dyDescent="0.3">
      <c r="B41" s="129"/>
      <c r="C41" s="139" t="s">
        <v>685</v>
      </c>
      <c r="F41" s="121"/>
    </row>
    <row r="42" spans="2:6" s="54" customFormat="1" ht="20.25" customHeight="1" x14ac:dyDescent="0.3">
      <c r="B42" s="129"/>
      <c r="C42" s="139" t="s">
        <v>686</v>
      </c>
    </row>
    <row r="43" spans="2:6" ht="20.25" customHeight="1" x14ac:dyDescent="0.25">
      <c r="B43" s="129"/>
      <c r="C43" s="139" t="s">
        <v>687</v>
      </c>
    </row>
    <row r="44" spans="2:6" ht="20.25" customHeight="1" x14ac:dyDescent="0.25">
      <c r="B44" s="129"/>
      <c r="C44" s="139" t="s">
        <v>683</v>
      </c>
    </row>
    <row r="45" spans="2:6" ht="14" x14ac:dyDescent="0.25">
      <c r="C45" s="139"/>
    </row>
    <row r="46" spans="2:6" ht="31.4" customHeight="1" thickBot="1" x14ac:dyDescent="0.35">
      <c r="B46" s="133" t="s">
        <v>552</v>
      </c>
      <c r="C46" s="122"/>
    </row>
    <row r="47" spans="2:6" ht="31.4" customHeight="1" thickBot="1" x14ac:dyDescent="0.35">
      <c r="B47" s="133" t="s">
        <v>356</v>
      </c>
      <c r="C47" s="122"/>
    </row>
  </sheetData>
  <mergeCells count="2">
    <mergeCell ref="A7:C7"/>
    <mergeCell ref="A5:C5"/>
  </mergeCells>
  <phoneticPr fontId="11" type="noConversion"/>
  <hyperlinks>
    <hyperlink ref="C39" r:id="rId1" display="https://www.irs.gov/forms-pubs/about-form-1099-nec" xr:uid="{00000000-0004-0000-0400-000000000000}"/>
  </hyperlinks>
  <pageMargins left="0.35" right="0.36" top="0.69" bottom="0.73" header="0.5" footer="0.5"/>
  <pageSetup scale="7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autoPageBreaks="0" fitToPage="1"/>
  </sheetPr>
  <dimension ref="A1:F205"/>
  <sheetViews>
    <sheetView topLeftCell="A29" zoomScale="90" zoomScaleNormal="100" workbookViewId="0">
      <selection activeCell="D48" sqref="D48"/>
    </sheetView>
  </sheetViews>
  <sheetFormatPr defaultColWidth="9.81640625" defaultRowHeight="13" x14ac:dyDescent="0.3"/>
  <cols>
    <col min="1" max="1" width="9.1796875" style="7" customWidth="1"/>
    <col min="2" max="2" width="54.81640625" style="7" customWidth="1"/>
    <col min="3" max="5" width="17.81640625" style="7" customWidth="1"/>
    <col min="6" max="6" width="17.81640625" style="9" customWidth="1"/>
  </cols>
  <sheetData>
    <row r="1" spans="1:6" ht="19.5" customHeight="1" x14ac:dyDescent="0.4">
      <c r="A1" s="149" t="str">
        <f>'General Info'!A5:B5</f>
        <v>Church Name:</v>
      </c>
      <c r="B1" s="151"/>
      <c r="C1" s="151"/>
      <c r="F1" s="4"/>
    </row>
    <row r="2" spans="1:6" ht="19.5" customHeight="1" x14ac:dyDescent="0.4">
      <c r="A2" s="149" t="str">
        <f>'General Info'!A6:B6</f>
        <v xml:space="preserve">City:  </v>
      </c>
      <c r="B2" s="151"/>
      <c r="C2" s="151"/>
    </row>
    <row r="3" spans="1:6" ht="17.5" customHeight="1" x14ac:dyDescent="0.4">
      <c r="A3" s="149" t="str">
        <f>'General Info'!A3:C3</f>
        <v>Fiscal Year:  July 1, 2025 through June 30, 2026</v>
      </c>
      <c r="B3" s="151"/>
      <c r="C3" s="151"/>
    </row>
    <row r="4" spans="1:6" ht="18" x14ac:dyDescent="0.4">
      <c r="A4" s="176" t="s">
        <v>207</v>
      </c>
      <c r="B4" s="176"/>
      <c r="C4" s="176"/>
      <c r="D4" s="176"/>
      <c r="E4" s="176"/>
      <c r="F4" s="176"/>
    </row>
    <row r="5" spans="1:6" ht="13.75" customHeight="1" x14ac:dyDescent="0.4">
      <c r="A5" s="6"/>
      <c r="B5" s="6"/>
      <c r="C5" s="6"/>
      <c r="D5" s="6"/>
      <c r="E5" s="6"/>
      <c r="F5" s="6"/>
    </row>
    <row r="6" spans="1:6" ht="15.5" x14ac:dyDescent="0.35">
      <c r="A6" s="177" t="s">
        <v>0</v>
      </c>
      <c r="B6" s="178"/>
      <c r="C6" s="178"/>
      <c r="D6" s="178"/>
      <c r="E6" s="178"/>
      <c r="F6" s="178"/>
    </row>
    <row r="7" spans="1:6" x14ac:dyDescent="0.3">
      <c r="D7" s="13"/>
      <c r="E7" s="13"/>
      <c r="F7" s="15"/>
    </row>
    <row r="8" spans="1:6" x14ac:dyDescent="0.3">
      <c r="A8" s="8" t="s">
        <v>1</v>
      </c>
      <c r="D8" s="13"/>
      <c r="E8" s="27"/>
      <c r="F8" s="33"/>
    </row>
    <row r="9" spans="1:6" x14ac:dyDescent="0.3">
      <c r="B9" s="7" t="s">
        <v>2</v>
      </c>
      <c r="C9" s="7" t="s">
        <v>322</v>
      </c>
      <c r="D9" s="13"/>
      <c r="E9" s="28"/>
      <c r="F9" s="33"/>
    </row>
    <row r="10" spans="1:6" x14ac:dyDescent="0.3">
      <c r="D10" s="13"/>
      <c r="E10" s="27"/>
      <c r="F10" s="33"/>
    </row>
    <row r="11" spans="1:6" x14ac:dyDescent="0.3">
      <c r="B11" s="7" t="s">
        <v>3</v>
      </c>
      <c r="C11" s="7" t="s">
        <v>323</v>
      </c>
      <c r="D11" s="13"/>
      <c r="E11" s="28"/>
      <c r="F11" s="33"/>
    </row>
    <row r="12" spans="1:6" x14ac:dyDescent="0.3">
      <c r="D12" s="13"/>
      <c r="E12" s="27"/>
      <c r="F12" s="33"/>
    </row>
    <row r="13" spans="1:6" x14ac:dyDescent="0.3">
      <c r="B13" s="64" t="s">
        <v>4</v>
      </c>
      <c r="C13" s="64" t="s">
        <v>678</v>
      </c>
      <c r="D13" s="96"/>
      <c r="E13" s="144">
        <f>D14+D15+D16</f>
        <v>0</v>
      </c>
      <c r="F13" s="33"/>
    </row>
    <row r="14" spans="1:6" x14ac:dyDescent="0.3">
      <c r="B14" s="179" t="s">
        <v>666</v>
      </c>
      <c r="C14" s="179"/>
      <c r="D14" s="146"/>
      <c r="E14" s="102"/>
      <c r="F14" s="33"/>
    </row>
    <row r="15" spans="1:6" x14ac:dyDescent="0.3">
      <c r="B15" s="145"/>
      <c r="C15" s="145" t="s">
        <v>722</v>
      </c>
      <c r="D15" s="146"/>
      <c r="E15" s="102"/>
      <c r="F15" s="33"/>
    </row>
    <row r="16" spans="1:6" x14ac:dyDescent="0.3">
      <c r="B16" s="179" t="s">
        <v>721</v>
      </c>
      <c r="C16" s="179"/>
      <c r="D16" s="146"/>
      <c r="E16" s="102"/>
      <c r="F16" s="33"/>
    </row>
    <row r="17" spans="1:6" x14ac:dyDescent="0.3">
      <c r="D17" s="13"/>
      <c r="E17" s="27"/>
      <c r="F17" s="33"/>
    </row>
    <row r="18" spans="1:6" x14ac:dyDescent="0.3">
      <c r="B18" s="7" t="s">
        <v>5</v>
      </c>
      <c r="C18" s="7" t="s">
        <v>211</v>
      </c>
      <c r="D18" s="13"/>
      <c r="E18" s="28"/>
      <c r="F18" s="33"/>
    </row>
    <row r="19" spans="1:6" x14ac:dyDescent="0.3">
      <c r="B19" s="64" t="s">
        <v>553</v>
      </c>
      <c r="D19" s="13"/>
      <c r="E19" s="27"/>
      <c r="F19" s="33"/>
    </row>
    <row r="20" spans="1:6" x14ac:dyDescent="0.3">
      <c r="B20" s="64"/>
      <c r="D20" s="13"/>
      <c r="E20" s="27"/>
      <c r="F20" s="33"/>
    </row>
    <row r="21" spans="1:6" x14ac:dyDescent="0.3">
      <c r="D21" s="13"/>
      <c r="E21" s="27"/>
      <c r="F21" s="33"/>
    </row>
    <row r="22" spans="1:6" x14ac:dyDescent="0.3">
      <c r="B22" s="7" t="s">
        <v>6</v>
      </c>
      <c r="C22" s="64" t="s">
        <v>679</v>
      </c>
      <c r="D22" s="13"/>
      <c r="E22" s="28"/>
      <c r="F22" s="33"/>
    </row>
    <row r="23" spans="1:6" x14ac:dyDescent="0.3">
      <c r="B23" s="9" t="s">
        <v>7</v>
      </c>
      <c r="C23" s="10"/>
      <c r="D23" s="14"/>
      <c r="E23" s="29"/>
      <c r="F23" s="75">
        <f>SUM(E9:E22)</f>
        <v>0</v>
      </c>
    </row>
    <row r="24" spans="1:6" x14ac:dyDescent="0.3">
      <c r="D24" s="13"/>
      <c r="E24" s="27"/>
      <c r="F24" s="33"/>
    </row>
    <row r="25" spans="1:6" x14ac:dyDescent="0.3">
      <c r="A25" s="8" t="s">
        <v>8</v>
      </c>
      <c r="D25" s="13"/>
      <c r="E25" s="27"/>
      <c r="F25" s="33"/>
    </row>
    <row r="26" spans="1:6" x14ac:dyDescent="0.3">
      <c r="B26" s="7" t="s">
        <v>9</v>
      </c>
      <c r="C26" s="7" t="s">
        <v>10</v>
      </c>
      <c r="D26" s="13"/>
      <c r="E26" s="28"/>
      <c r="F26" s="33"/>
    </row>
    <row r="27" spans="1:6" x14ac:dyDescent="0.3">
      <c r="D27" s="13"/>
      <c r="E27" s="27"/>
      <c r="F27" s="33"/>
    </row>
    <row r="28" spans="1:6" x14ac:dyDescent="0.3">
      <c r="B28" s="7" t="s">
        <v>11</v>
      </c>
      <c r="C28" s="7" t="s">
        <v>12</v>
      </c>
      <c r="D28" s="13"/>
      <c r="E28" s="28"/>
      <c r="F28" s="33"/>
    </row>
    <row r="29" spans="1:6" x14ac:dyDescent="0.3">
      <c r="B29" s="9" t="s">
        <v>13</v>
      </c>
      <c r="C29" s="10"/>
      <c r="D29" s="14"/>
      <c r="E29" s="29"/>
      <c r="F29" s="75">
        <f>SUM(E26:E29)</f>
        <v>0</v>
      </c>
    </row>
    <row r="30" spans="1:6" x14ac:dyDescent="0.3">
      <c r="D30" s="13"/>
      <c r="E30" s="27"/>
      <c r="F30" s="33"/>
    </row>
    <row r="31" spans="1:6" x14ac:dyDescent="0.3">
      <c r="A31" s="8" t="s">
        <v>14</v>
      </c>
      <c r="D31" s="13"/>
      <c r="E31" s="27"/>
      <c r="F31" s="33"/>
    </row>
    <row r="32" spans="1:6" x14ac:dyDescent="0.3">
      <c r="B32" s="7" t="s">
        <v>363</v>
      </c>
      <c r="C32" s="64" t="s">
        <v>680</v>
      </c>
      <c r="D32" s="13"/>
      <c r="E32" s="28"/>
      <c r="F32" s="33"/>
    </row>
    <row r="33" spans="1:6" x14ac:dyDescent="0.3">
      <c r="B33" s="7" t="s">
        <v>328</v>
      </c>
      <c r="D33" s="13"/>
      <c r="E33" s="27"/>
      <c r="F33" s="33"/>
    </row>
    <row r="34" spans="1:6" x14ac:dyDescent="0.3">
      <c r="B34" s="7" t="s">
        <v>15</v>
      </c>
      <c r="C34" s="7" t="s">
        <v>16</v>
      </c>
      <c r="D34" s="13"/>
      <c r="E34" s="28"/>
      <c r="F34" s="33"/>
    </row>
    <row r="35" spans="1:6" x14ac:dyDescent="0.3">
      <c r="B35" s="64" t="s">
        <v>554</v>
      </c>
      <c r="D35" s="13"/>
      <c r="E35" s="27"/>
      <c r="F35" s="33"/>
    </row>
    <row r="36" spans="1:6" x14ac:dyDescent="0.3">
      <c r="B36" s="64" t="s">
        <v>555</v>
      </c>
      <c r="D36" s="13"/>
      <c r="E36" s="27"/>
      <c r="F36" s="33"/>
    </row>
    <row r="37" spans="1:6" x14ac:dyDescent="0.3">
      <c r="B37" s="64"/>
      <c r="D37" s="13"/>
      <c r="E37" s="27"/>
      <c r="F37" s="33"/>
    </row>
    <row r="38" spans="1:6" x14ac:dyDescent="0.3">
      <c r="D38" s="13"/>
      <c r="E38" s="27"/>
      <c r="F38" s="34"/>
    </row>
    <row r="39" spans="1:6" x14ac:dyDescent="0.3">
      <c r="B39" s="9" t="s">
        <v>17</v>
      </c>
      <c r="C39" s="10"/>
      <c r="D39" s="14"/>
      <c r="E39" s="29"/>
      <c r="F39" s="75">
        <f>SUM(E32:E38)</f>
        <v>0</v>
      </c>
    </row>
    <row r="40" spans="1:6" x14ac:dyDescent="0.3">
      <c r="D40" s="13"/>
      <c r="E40" s="27"/>
      <c r="F40" s="33"/>
    </row>
    <row r="41" spans="1:6" x14ac:dyDescent="0.3">
      <c r="A41" s="8" t="s">
        <v>18</v>
      </c>
      <c r="D41" s="13"/>
      <c r="E41" s="27"/>
      <c r="F41" s="33"/>
    </row>
    <row r="42" spans="1:6" x14ac:dyDescent="0.3">
      <c r="B42" s="24"/>
      <c r="D42" s="13"/>
      <c r="E42" s="28"/>
      <c r="F42" s="33"/>
    </row>
    <row r="43" spans="1:6" x14ac:dyDescent="0.3">
      <c r="B43" s="26"/>
      <c r="D43" s="13"/>
      <c r="E43" s="31"/>
      <c r="F43" s="33"/>
    </row>
    <row r="44" spans="1:6" x14ac:dyDescent="0.3">
      <c r="B44" s="26"/>
      <c r="D44" s="13"/>
      <c r="E44" s="28"/>
      <c r="F44" s="33"/>
    </row>
    <row r="45" spans="1:6" x14ac:dyDescent="0.3">
      <c r="D45" s="13"/>
      <c r="E45" s="30"/>
      <c r="F45" s="33"/>
    </row>
    <row r="46" spans="1:6" x14ac:dyDescent="0.3">
      <c r="B46" s="9" t="s">
        <v>19</v>
      </c>
      <c r="C46" s="10"/>
      <c r="D46" s="14"/>
      <c r="E46" s="29"/>
      <c r="F46" s="75">
        <f>E42+E43+E44</f>
        <v>0</v>
      </c>
    </row>
    <row r="47" spans="1:6" x14ac:dyDescent="0.3">
      <c r="D47" s="13"/>
      <c r="E47" s="27"/>
      <c r="F47" s="33"/>
    </row>
    <row r="48" spans="1:6" ht="13.5" thickBot="1" x14ac:dyDescent="0.35">
      <c r="B48" s="9" t="s">
        <v>20</v>
      </c>
      <c r="C48" s="10"/>
      <c r="D48" s="14"/>
      <c r="E48" s="29"/>
      <c r="F48" s="76">
        <f>SUM(F9:F47)</f>
        <v>0</v>
      </c>
    </row>
    <row r="49" spans="1:6" ht="13.5" thickTop="1" x14ac:dyDescent="0.3">
      <c r="D49" s="13"/>
      <c r="E49" s="27"/>
      <c r="F49" s="33"/>
    </row>
    <row r="50" spans="1:6" x14ac:dyDescent="0.3">
      <c r="A50" s="11" t="s">
        <v>324</v>
      </c>
      <c r="D50" s="13"/>
      <c r="E50" s="13"/>
      <c r="F50" s="15"/>
    </row>
    <row r="51" spans="1:6" ht="13.5" thickBot="1" x14ac:dyDescent="0.35">
      <c r="D51" s="13"/>
      <c r="E51" s="13"/>
      <c r="F51" s="15"/>
    </row>
    <row r="52" spans="1:6" ht="15.5" x14ac:dyDescent="0.35">
      <c r="A52" s="207" t="s">
        <v>319</v>
      </c>
      <c r="B52" s="208"/>
      <c r="C52" s="209"/>
      <c r="D52" s="13"/>
      <c r="E52" s="13"/>
      <c r="F52" s="15"/>
    </row>
    <row r="53" spans="1:6" ht="15.5" x14ac:dyDescent="0.35">
      <c r="A53" s="210"/>
      <c r="B53" s="47" t="s">
        <v>320</v>
      </c>
      <c r="C53" s="211">
        <f>+F23+E32</f>
        <v>0</v>
      </c>
      <c r="D53" s="13"/>
      <c r="E53" s="13"/>
      <c r="F53" s="15"/>
    </row>
    <row r="54" spans="1:6" ht="15.5" x14ac:dyDescent="0.35">
      <c r="A54" s="210"/>
      <c r="B54" s="47" t="s">
        <v>321</v>
      </c>
      <c r="C54" s="212">
        <f>+'Page 7 Parish'!F31</f>
        <v>0</v>
      </c>
      <c r="D54" s="13"/>
      <c r="E54" s="13"/>
      <c r="F54" s="15"/>
    </row>
    <row r="55" spans="1:6" ht="16" thickBot="1" x14ac:dyDescent="0.4">
      <c r="A55" s="213"/>
      <c r="B55" s="214" t="s">
        <v>327</v>
      </c>
      <c r="C55" s="215">
        <f>+C53-C54</f>
        <v>0</v>
      </c>
      <c r="D55" s="13"/>
      <c r="E55" s="13"/>
      <c r="F55" s="15"/>
    </row>
    <row r="56" spans="1:6" x14ac:dyDescent="0.3">
      <c r="D56" s="13"/>
      <c r="E56" s="13"/>
      <c r="F56" s="15"/>
    </row>
    <row r="57" spans="1:6" x14ac:dyDescent="0.3">
      <c r="D57" s="13"/>
      <c r="E57" s="13"/>
      <c r="F57" s="15"/>
    </row>
    <row r="58" spans="1:6" x14ac:dyDescent="0.3">
      <c r="D58" s="13"/>
      <c r="E58" s="13"/>
      <c r="F58" s="15"/>
    </row>
    <row r="59" spans="1:6" x14ac:dyDescent="0.3">
      <c r="D59" s="13"/>
      <c r="E59" s="13"/>
      <c r="F59" s="15"/>
    </row>
    <row r="60" spans="1:6" x14ac:dyDescent="0.3">
      <c r="D60" s="13"/>
      <c r="E60" s="13"/>
      <c r="F60" s="15"/>
    </row>
    <row r="61" spans="1:6" x14ac:dyDescent="0.3">
      <c r="D61" s="13"/>
      <c r="E61" s="13"/>
      <c r="F61" s="15"/>
    </row>
    <row r="62" spans="1:6" x14ac:dyDescent="0.3">
      <c r="D62" s="13"/>
      <c r="E62" s="13"/>
      <c r="F62" s="15"/>
    </row>
    <row r="63" spans="1:6" x14ac:dyDescent="0.3">
      <c r="D63" s="13"/>
      <c r="E63" s="13"/>
      <c r="F63" s="15"/>
    </row>
    <row r="64" spans="1:6" x14ac:dyDescent="0.3">
      <c r="D64" s="13"/>
      <c r="E64" s="13"/>
      <c r="F64" s="15"/>
    </row>
    <row r="65" spans="4:6" x14ac:dyDescent="0.3">
      <c r="D65" s="13"/>
      <c r="E65" s="13"/>
      <c r="F65" s="15"/>
    </row>
    <row r="66" spans="4:6" x14ac:dyDescent="0.3">
      <c r="D66" s="13"/>
      <c r="E66" s="13"/>
      <c r="F66" s="15"/>
    </row>
    <row r="67" spans="4:6" x14ac:dyDescent="0.3">
      <c r="D67" s="13"/>
      <c r="E67" s="13"/>
      <c r="F67" s="15"/>
    </row>
    <row r="68" spans="4:6" x14ac:dyDescent="0.3">
      <c r="D68" s="13"/>
      <c r="E68" s="13"/>
      <c r="F68" s="15"/>
    </row>
    <row r="69" spans="4:6" x14ac:dyDescent="0.3">
      <c r="D69" s="13"/>
      <c r="E69" s="13"/>
      <c r="F69" s="15"/>
    </row>
    <row r="70" spans="4:6" x14ac:dyDescent="0.3">
      <c r="D70" s="13"/>
      <c r="E70" s="13"/>
      <c r="F70" s="15"/>
    </row>
    <row r="71" spans="4:6" x14ac:dyDescent="0.3">
      <c r="D71" s="13"/>
      <c r="E71" s="13"/>
      <c r="F71" s="15"/>
    </row>
    <row r="72" spans="4:6" x14ac:dyDescent="0.3">
      <c r="D72" s="13"/>
      <c r="E72" s="13"/>
      <c r="F72" s="15"/>
    </row>
    <row r="73" spans="4:6" x14ac:dyDescent="0.3">
      <c r="D73" s="13"/>
      <c r="E73" s="13"/>
      <c r="F73" s="15"/>
    </row>
    <row r="74" spans="4:6" x14ac:dyDescent="0.3">
      <c r="D74" s="13"/>
      <c r="E74" s="13"/>
      <c r="F74" s="15"/>
    </row>
    <row r="75" spans="4:6" x14ac:dyDescent="0.3">
      <c r="D75" s="13"/>
      <c r="E75" s="13"/>
      <c r="F75" s="15"/>
    </row>
    <row r="76" spans="4:6" x14ac:dyDescent="0.3">
      <c r="D76" s="13"/>
      <c r="E76" s="13"/>
      <c r="F76" s="15"/>
    </row>
    <row r="77" spans="4:6" x14ac:dyDescent="0.3">
      <c r="D77" s="13"/>
      <c r="E77" s="13"/>
      <c r="F77" s="15"/>
    </row>
    <row r="78" spans="4:6" x14ac:dyDescent="0.3">
      <c r="D78" s="13"/>
      <c r="E78" s="13"/>
      <c r="F78" s="15"/>
    </row>
    <row r="79" spans="4:6" x14ac:dyDescent="0.3">
      <c r="D79" s="13"/>
      <c r="E79" s="13"/>
      <c r="F79" s="15"/>
    </row>
    <row r="80" spans="4:6" x14ac:dyDescent="0.3">
      <c r="D80" s="13"/>
      <c r="E80" s="13"/>
      <c r="F80" s="15"/>
    </row>
    <row r="81" spans="4:6" x14ac:dyDescent="0.3">
      <c r="D81" s="13"/>
      <c r="E81" s="13"/>
      <c r="F81" s="15"/>
    </row>
    <row r="82" spans="4:6" x14ac:dyDescent="0.3">
      <c r="D82" s="13"/>
      <c r="E82" s="13"/>
      <c r="F82" s="15"/>
    </row>
    <row r="83" spans="4:6" x14ac:dyDescent="0.3">
      <c r="D83" s="13"/>
      <c r="E83" s="13"/>
      <c r="F83" s="15"/>
    </row>
    <row r="84" spans="4:6" x14ac:dyDescent="0.3">
      <c r="D84" s="13"/>
      <c r="E84" s="13"/>
      <c r="F84" s="15"/>
    </row>
    <row r="85" spans="4:6" x14ac:dyDescent="0.3">
      <c r="D85" s="13"/>
      <c r="E85" s="13"/>
      <c r="F85" s="15"/>
    </row>
    <row r="86" spans="4:6" x14ac:dyDescent="0.3">
      <c r="D86" s="13"/>
      <c r="E86" s="13"/>
      <c r="F86" s="15"/>
    </row>
    <row r="87" spans="4:6" x14ac:dyDescent="0.3">
      <c r="D87" s="13"/>
      <c r="E87" s="13"/>
      <c r="F87" s="15"/>
    </row>
    <row r="88" spans="4:6" x14ac:dyDescent="0.3">
      <c r="D88" s="13"/>
      <c r="E88" s="13"/>
      <c r="F88" s="15"/>
    </row>
    <row r="89" spans="4:6" x14ac:dyDescent="0.3">
      <c r="D89" s="13"/>
      <c r="E89" s="13"/>
      <c r="F89" s="15"/>
    </row>
    <row r="90" spans="4:6" x14ac:dyDescent="0.3">
      <c r="D90" s="13"/>
      <c r="E90" s="13"/>
      <c r="F90" s="15"/>
    </row>
    <row r="91" spans="4:6" x14ac:dyDescent="0.3">
      <c r="D91" s="13"/>
      <c r="E91" s="13"/>
      <c r="F91" s="15"/>
    </row>
    <row r="92" spans="4:6" x14ac:dyDescent="0.3">
      <c r="D92" s="13"/>
      <c r="E92" s="13"/>
      <c r="F92" s="15"/>
    </row>
    <row r="93" spans="4:6" x14ac:dyDescent="0.3">
      <c r="D93" s="13"/>
      <c r="E93" s="13"/>
      <c r="F93" s="15"/>
    </row>
    <row r="94" spans="4:6" x14ac:dyDescent="0.3">
      <c r="D94" s="13"/>
      <c r="E94" s="13"/>
      <c r="F94" s="15"/>
    </row>
    <row r="95" spans="4:6" x14ac:dyDescent="0.3">
      <c r="D95" s="13"/>
      <c r="E95" s="13"/>
      <c r="F95" s="15"/>
    </row>
    <row r="96" spans="4:6" x14ac:dyDescent="0.3">
      <c r="D96" s="13"/>
      <c r="E96" s="13"/>
      <c r="F96" s="15"/>
    </row>
    <row r="97" spans="4:6" x14ac:dyDescent="0.3">
      <c r="D97" s="13"/>
      <c r="E97" s="13"/>
      <c r="F97" s="15"/>
    </row>
    <row r="98" spans="4:6" x14ac:dyDescent="0.3">
      <c r="D98" s="13"/>
      <c r="E98" s="13"/>
      <c r="F98" s="15"/>
    </row>
    <row r="99" spans="4:6" x14ac:dyDescent="0.3">
      <c r="D99" s="13"/>
      <c r="E99" s="13"/>
      <c r="F99" s="15"/>
    </row>
    <row r="100" spans="4:6" x14ac:dyDescent="0.3">
      <c r="D100" s="13"/>
      <c r="E100" s="13"/>
      <c r="F100" s="15"/>
    </row>
    <row r="101" spans="4:6" x14ac:dyDescent="0.3">
      <c r="D101" s="13"/>
      <c r="E101" s="13"/>
      <c r="F101" s="15"/>
    </row>
    <row r="102" spans="4:6" x14ac:dyDescent="0.3">
      <c r="D102" s="13"/>
      <c r="E102" s="13"/>
      <c r="F102" s="15"/>
    </row>
    <row r="103" spans="4:6" x14ac:dyDescent="0.3">
      <c r="D103" s="13"/>
      <c r="E103" s="13"/>
      <c r="F103" s="15"/>
    </row>
    <row r="104" spans="4:6" x14ac:dyDescent="0.3">
      <c r="D104" s="13"/>
      <c r="E104" s="13"/>
      <c r="F104" s="15"/>
    </row>
    <row r="105" spans="4:6" x14ac:dyDescent="0.3">
      <c r="D105" s="13"/>
      <c r="E105" s="13"/>
      <c r="F105" s="15"/>
    </row>
    <row r="106" spans="4:6" x14ac:dyDescent="0.3">
      <c r="D106" s="13"/>
      <c r="E106" s="13"/>
      <c r="F106" s="15"/>
    </row>
    <row r="107" spans="4:6" x14ac:dyDescent="0.3">
      <c r="D107" s="13"/>
      <c r="E107" s="13"/>
      <c r="F107" s="15"/>
    </row>
    <row r="108" spans="4:6" x14ac:dyDescent="0.3">
      <c r="D108" s="13"/>
      <c r="E108" s="13"/>
      <c r="F108" s="15"/>
    </row>
    <row r="109" spans="4:6" x14ac:dyDescent="0.3">
      <c r="D109" s="13"/>
      <c r="E109" s="13"/>
      <c r="F109" s="15"/>
    </row>
    <row r="110" spans="4:6" x14ac:dyDescent="0.3">
      <c r="D110" s="13"/>
      <c r="E110" s="13"/>
      <c r="F110" s="15"/>
    </row>
    <row r="111" spans="4:6" x14ac:dyDescent="0.3">
      <c r="D111" s="13"/>
      <c r="E111" s="13"/>
      <c r="F111" s="15"/>
    </row>
    <row r="112" spans="4:6" x14ac:dyDescent="0.3">
      <c r="D112" s="13"/>
      <c r="E112" s="13"/>
      <c r="F112" s="15"/>
    </row>
    <row r="113" spans="4:6" x14ac:dyDescent="0.3">
      <c r="D113" s="13"/>
      <c r="E113" s="13"/>
      <c r="F113" s="15"/>
    </row>
    <row r="114" spans="4:6" x14ac:dyDescent="0.3">
      <c r="D114" s="13"/>
      <c r="E114" s="13"/>
      <c r="F114" s="15"/>
    </row>
    <row r="115" spans="4:6" x14ac:dyDescent="0.3">
      <c r="D115" s="13"/>
      <c r="E115" s="13"/>
      <c r="F115" s="15"/>
    </row>
    <row r="116" spans="4:6" x14ac:dyDescent="0.3">
      <c r="D116" s="13"/>
      <c r="E116" s="13"/>
      <c r="F116" s="15"/>
    </row>
    <row r="117" spans="4:6" x14ac:dyDescent="0.3">
      <c r="D117" s="13"/>
      <c r="E117" s="13"/>
      <c r="F117" s="15"/>
    </row>
    <row r="118" spans="4:6" x14ac:dyDescent="0.3">
      <c r="D118" s="13"/>
      <c r="E118" s="13"/>
      <c r="F118" s="15"/>
    </row>
    <row r="119" spans="4:6" x14ac:dyDescent="0.3">
      <c r="D119" s="13"/>
      <c r="E119" s="13"/>
      <c r="F119" s="15"/>
    </row>
    <row r="120" spans="4:6" x14ac:dyDescent="0.3">
      <c r="D120" s="13"/>
      <c r="E120" s="13"/>
      <c r="F120" s="15"/>
    </row>
    <row r="121" spans="4:6" x14ac:dyDescent="0.3">
      <c r="D121" s="13"/>
      <c r="E121" s="13"/>
      <c r="F121" s="15"/>
    </row>
    <row r="122" spans="4:6" x14ac:dyDescent="0.3">
      <c r="D122" s="13"/>
      <c r="E122" s="13"/>
      <c r="F122" s="15"/>
    </row>
    <row r="123" spans="4:6" x14ac:dyDescent="0.3">
      <c r="D123" s="13"/>
      <c r="E123" s="13"/>
      <c r="F123" s="15"/>
    </row>
    <row r="124" spans="4:6" x14ac:dyDescent="0.3">
      <c r="D124" s="13"/>
      <c r="E124" s="13"/>
      <c r="F124" s="15"/>
    </row>
    <row r="125" spans="4:6" x14ac:dyDescent="0.3">
      <c r="D125" s="13"/>
      <c r="E125" s="13"/>
      <c r="F125" s="15"/>
    </row>
    <row r="126" spans="4:6" x14ac:dyDescent="0.3">
      <c r="D126" s="13"/>
      <c r="E126" s="13"/>
      <c r="F126" s="15"/>
    </row>
    <row r="127" spans="4:6" x14ac:dyDescent="0.3">
      <c r="D127" s="13"/>
      <c r="E127" s="13"/>
      <c r="F127" s="15"/>
    </row>
    <row r="128" spans="4:6" x14ac:dyDescent="0.3">
      <c r="D128" s="13"/>
      <c r="E128" s="13"/>
      <c r="F128" s="15"/>
    </row>
    <row r="129" spans="4:6" x14ac:dyDescent="0.3">
      <c r="D129" s="13"/>
      <c r="E129" s="13"/>
      <c r="F129" s="15"/>
    </row>
    <row r="130" spans="4:6" x14ac:dyDescent="0.3">
      <c r="D130" s="13"/>
      <c r="E130" s="13"/>
      <c r="F130" s="15"/>
    </row>
    <row r="131" spans="4:6" x14ac:dyDescent="0.3">
      <c r="D131" s="13"/>
      <c r="E131" s="13"/>
      <c r="F131" s="15"/>
    </row>
    <row r="132" spans="4:6" x14ac:dyDescent="0.3">
      <c r="D132" s="13"/>
      <c r="E132" s="13"/>
      <c r="F132" s="15"/>
    </row>
    <row r="133" spans="4:6" x14ac:dyDescent="0.3">
      <c r="D133" s="13"/>
      <c r="E133" s="13"/>
      <c r="F133" s="15"/>
    </row>
    <row r="134" spans="4:6" x14ac:dyDescent="0.3">
      <c r="D134" s="13"/>
      <c r="E134" s="13"/>
      <c r="F134" s="15"/>
    </row>
    <row r="135" spans="4:6" x14ac:dyDescent="0.3">
      <c r="D135" s="13"/>
      <c r="E135" s="13"/>
      <c r="F135" s="15"/>
    </row>
    <row r="136" spans="4:6" x14ac:dyDescent="0.3">
      <c r="D136" s="13"/>
      <c r="E136" s="13"/>
      <c r="F136" s="15"/>
    </row>
    <row r="137" spans="4:6" x14ac:dyDescent="0.3">
      <c r="D137" s="13"/>
      <c r="E137" s="13"/>
      <c r="F137" s="15"/>
    </row>
    <row r="138" spans="4:6" x14ac:dyDescent="0.3">
      <c r="D138" s="13"/>
      <c r="E138" s="13"/>
      <c r="F138" s="15"/>
    </row>
    <row r="139" spans="4:6" x14ac:dyDescent="0.3">
      <c r="D139" s="13"/>
      <c r="E139" s="13"/>
      <c r="F139" s="15"/>
    </row>
    <row r="140" spans="4:6" x14ac:dyDescent="0.3">
      <c r="D140" s="13"/>
      <c r="E140" s="13"/>
      <c r="F140" s="15"/>
    </row>
    <row r="141" spans="4:6" x14ac:dyDescent="0.3">
      <c r="D141" s="13"/>
      <c r="E141" s="13"/>
      <c r="F141" s="15"/>
    </row>
    <row r="142" spans="4:6" x14ac:dyDescent="0.3">
      <c r="D142" s="13"/>
      <c r="E142" s="13"/>
      <c r="F142" s="15"/>
    </row>
    <row r="143" spans="4:6" x14ac:dyDescent="0.3">
      <c r="D143" s="13"/>
      <c r="E143" s="13"/>
      <c r="F143" s="15"/>
    </row>
    <row r="144" spans="4:6" x14ac:dyDescent="0.3">
      <c r="D144" s="13"/>
      <c r="E144" s="13"/>
      <c r="F144" s="15"/>
    </row>
    <row r="145" spans="4:6" x14ac:dyDescent="0.3">
      <c r="D145" s="13"/>
      <c r="E145" s="13"/>
      <c r="F145" s="15"/>
    </row>
    <row r="146" spans="4:6" x14ac:dyDescent="0.3">
      <c r="D146" s="13"/>
      <c r="E146" s="13"/>
      <c r="F146" s="15"/>
    </row>
    <row r="147" spans="4:6" x14ac:dyDescent="0.3">
      <c r="D147" s="13"/>
      <c r="E147" s="13"/>
      <c r="F147" s="15"/>
    </row>
    <row r="148" spans="4:6" x14ac:dyDescent="0.3">
      <c r="D148" s="13"/>
      <c r="E148" s="13"/>
      <c r="F148" s="15"/>
    </row>
    <row r="149" spans="4:6" x14ac:dyDescent="0.3">
      <c r="D149" s="13"/>
      <c r="E149" s="13"/>
      <c r="F149" s="15"/>
    </row>
    <row r="150" spans="4:6" x14ac:dyDescent="0.3">
      <c r="D150" s="13"/>
      <c r="E150" s="13"/>
      <c r="F150" s="15"/>
    </row>
    <row r="151" spans="4:6" x14ac:dyDescent="0.3">
      <c r="D151" s="13"/>
      <c r="E151" s="13"/>
      <c r="F151" s="15"/>
    </row>
    <row r="152" spans="4:6" x14ac:dyDescent="0.3">
      <c r="D152" s="13"/>
      <c r="E152" s="13"/>
      <c r="F152" s="15"/>
    </row>
    <row r="153" spans="4:6" x14ac:dyDescent="0.3">
      <c r="D153" s="13"/>
      <c r="E153" s="13"/>
      <c r="F153" s="15"/>
    </row>
    <row r="154" spans="4:6" x14ac:dyDescent="0.3">
      <c r="D154" s="13"/>
      <c r="E154" s="13"/>
      <c r="F154" s="15"/>
    </row>
    <row r="155" spans="4:6" x14ac:dyDescent="0.3">
      <c r="D155" s="13"/>
      <c r="E155" s="13"/>
      <c r="F155" s="15"/>
    </row>
    <row r="156" spans="4:6" x14ac:dyDescent="0.3">
      <c r="D156" s="13"/>
      <c r="E156" s="13"/>
      <c r="F156" s="15"/>
    </row>
    <row r="157" spans="4:6" x14ac:dyDescent="0.3">
      <c r="D157" s="13"/>
      <c r="E157" s="13"/>
      <c r="F157" s="15"/>
    </row>
    <row r="158" spans="4:6" x14ac:dyDescent="0.3">
      <c r="D158" s="13"/>
      <c r="E158" s="13"/>
      <c r="F158" s="15"/>
    </row>
    <row r="159" spans="4:6" x14ac:dyDescent="0.3">
      <c r="D159" s="13"/>
      <c r="E159" s="13"/>
      <c r="F159" s="15"/>
    </row>
    <row r="160" spans="4:6" x14ac:dyDescent="0.3">
      <c r="D160" s="13"/>
      <c r="E160" s="13"/>
      <c r="F160" s="15"/>
    </row>
    <row r="161" spans="4:6" x14ac:dyDescent="0.3">
      <c r="D161" s="13"/>
      <c r="E161" s="13"/>
      <c r="F161" s="15"/>
    </row>
    <row r="162" spans="4:6" x14ac:dyDescent="0.3">
      <c r="D162" s="13"/>
      <c r="E162" s="13"/>
      <c r="F162" s="15"/>
    </row>
    <row r="163" spans="4:6" x14ac:dyDescent="0.3">
      <c r="D163" s="13"/>
      <c r="E163" s="13"/>
      <c r="F163" s="15"/>
    </row>
    <row r="164" spans="4:6" x14ac:dyDescent="0.3">
      <c r="D164" s="13"/>
      <c r="E164" s="13"/>
      <c r="F164" s="15"/>
    </row>
    <row r="165" spans="4:6" x14ac:dyDescent="0.3">
      <c r="D165" s="13"/>
      <c r="E165" s="13"/>
      <c r="F165" s="15"/>
    </row>
    <row r="166" spans="4:6" x14ac:dyDescent="0.3">
      <c r="D166" s="13"/>
      <c r="E166" s="13"/>
      <c r="F166" s="15"/>
    </row>
    <row r="167" spans="4:6" x14ac:dyDescent="0.3">
      <c r="D167" s="13"/>
      <c r="E167" s="13"/>
      <c r="F167" s="15"/>
    </row>
    <row r="168" spans="4:6" x14ac:dyDescent="0.3">
      <c r="D168" s="13"/>
      <c r="E168" s="13"/>
      <c r="F168" s="15"/>
    </row>
    <row r="169" spans="4:6" x14ac:dyDescent="0.3">
      <c r="D169" s="13"/>
      <c r="E169" s="13"/>
      <c r="F169" s="15"/>
    </row>
    <row r="170" spans="4:6" x14ac:dyDescent="0.3">
      <c r="D170" s="13"/>
      <c r="E170" s="13"/>
      <c r="F170" s="15"/>
    </row>
    <row r="171" spans="4:6" x14ac:dyDescent="0.3">
      <c r="D171" s="13"/>
      <c r="E171" s="13"/>
      <c r="F171" s="15"/>
    </row>
    <row r="172" spans="4:6" x14ac:dyDescent="0.3">
      <c r="D172" s="13"/>
      <c r="E172" s="13"/>
      <c r="F172" s="15"/>
    </row>
    <row r="173" spans="4:6" x14ac:dyDescent="0.3">
      <c r="D173" s="13"/>
      <c r="E173" s="13"/>
      <c r="F173" s="15"/>
    </row>
    <row r="174" spans="4:6" x14ac:dyDescent="0.3">
      <c r="D174" s="13"/>
      <c r="E174" s="13"/>
      <c r="F174" s="15"/>
    </row>
    <row r="175" spans="4:6" x14ac:dyDescent="0.3">
      <c r="D175" s="13"/>
      <c r="E175" s="13"/>
      <c r="F175" s="15"/>
    </row>
    <row r="176" spans="4:6" x14ac:dyDescent="0.3">
      <c r="D176" s="13"/>
      <c r="E176" s="13"/>
      <c r="F176" s="15"/>
    </row>
    <row r="177" spans="4:6" x14ac:dyDescent="0.3">
      <c r="D177" s="13"/>
      <c r="E177" s="13"/>
      <c r="F177" s="15"/>
    </row>
    <row r="178" spans="4:6" x14ac:dyDescent="0.3">
      <c r="D178" s="13"/>
      <c r="E178" s="13"/>
      <c r="F178" s="15"/>
    </row>
    <row r="179" spans="4:6" x14ac:dyDescent="0.3">
      <c r="D179" s="13"/>
      <c r="E179" s="13"/>
      <c r="F179" s="15"/>
    </row>
    <row r="180" spans="4:6" x14ac:dyDescent="0.3">
      <c r="D180" s="13"/>
      <c r="E180" s="13"/>
      <c r="F180" s="15"/>
    </row>
    <row r="181" spans="4:6" x14ac:dyDescent="0.3">
      <c r="D181" s="13"/>
      <c r="E181" s="13"/>
      <c r="F181" s="15"/>
    </row>
    <row r="182" spans="4:6" x14ac:dyDescent="0.3">
      <c r="D182" s="13"/>
      <c r="E182" s="13"/>
      <c r="F182" s="15"/>
    </row>
    <row r="183" spans="4:6" x14ac:dyDescent="0.3">
      <c r="D183" s="13"/>
      <c r="E183" s="13"/>
      <c r="F183" s="15"/>
    </row>
    <row r="184" spans="4:6" x14ac:dyDescent="0.3">
      <c r="D184" s="13"/>
      <c r="E184" s="13"/>
      <c r="F184" s="15"/>
    </row>
    <row r="185" spans="4:6" x14ac:dyDescent="0.3">
      <c r="D185" s="13"/>
      <c r="E185" s="13"/>
      <c r="F185" s="15"/>
    </row>
    <row r="186" spans="4:6" x14ac:dyDescent="0.3">
      <c r="D186" s="13"/>
      <c r="E186" s="13"/>
      <c r="F186" s="15"/>
    </row>
    <row r="187" spans="4:6" x14ac:dyDescent="0.3">
      <c r="D187" s="13"/>
      <c r="E187" s="13"/>
      <c r="F187" s="15"/>
    </row>
    <row r="188" spans="4:6" x14ac:dyDescent="0.3">
      <c r="D188" s="13"/>
      <c r="E188" s="13"/>
      <c r="F188" s="15"/>
    </row>
    <row r="189" spans="4:6" x14ac:dyDescent="0.3">
      <c r="D189" s="13"/>
      <c r="E189" s="13"/>
      <c r="F189" s="15"/>
    </row>
    <row r="190" spans="4:6" x14ac:dyDescent="0.3">
      <c r="D190" s="13"/>
      <c r="E190" s="13"/>
      <c r="F190" s="15"/>
    </row>
    <row r="191" spans="4:6" x14ac:dyDescent="0.3">
      <c r="D191" s="13"/>
      <c r="E191" s="13"/>
      <c r="F191" s="15"/>
    </row>
    <row r="192" spans="4:6" x14ac:dyDescent="0.3">
      <c r="D192" s="13"/>
      <c r="E192" s="13"/>
      <c r="F192" s="15"/>
    </row>
    <row r="193" spans="4:6" x14ac:dyDescent="0.3">
      <c r="D193" s="13"/>
      <c r="E193" s="13"/>
      <c r="F193" s="15"/>
    </row>
    <row r="194" spans="4:6" x14ac:dyDescent="0.3">
      <c r="D194" s="13"/>
      <c r="E194" s="13"/>
      <c r="F194" s="15"/>
    </row>
    <row r="195" spans="4:6" x14ac:dyDescent="0.3">
      <c r="D195" s="13"/>
      <c r="E195" s="13"/>
      <c r="F195" s="15"/>
    </row>
    <row r="196" spans="4:6" x14ac:dyDescent="0.3">
      <c r="D196" s="13"/>
      <c r="E196" s="13"/>
      <c r="F196" s="15"/>
    </row>
    <row r="197" spans="4:6" x14ac:dyDescent="0.3">
      <c r="D197" s="13"/>
      <c r="E197" s="13"/>
      <c r="F197" s="15"/>
    </row>
    <row r="198" spans="4:6" x14ac:dyDescent="0.3">
      <c r="D198" s="13"/>
      <c r="E198" s="13"/>
      <c r="F198" s="15"/>
    </row>
    <row r="199" spans="4:6" x14ac:dyDescent="0.3">
      <c r="D199" s="13"/>
      <c r="E199" s="13"/>
      <c r="F199" s="15"/>
    </row>
    <row r="200" spans="4:6" x14ac:dyDescent="0.3">
      <c r="D200" s="13"/>
      <c r="E200" s="13"/>
      <c r="F200" s="15"/>
    </row>
    <row r="201" spans="4:6" x14ac:dyDescent="0.3">
      <c r="D201" s="13"/>
      <c r="E201" s="13"/>
      <c r="F201" s="15"/>
    </row>
    <row r="202" spans="4:6" x14ac:dyDescent="0.3">
      <c r="D202" s="13"/>
      <c r="E202" s="13"/>
      <c r="F202" s="15"/>
    </row>
    <row r="203" spans="4:6" x14ac:dyDescent="0.3">
      <c r="D203" s="13"/>
      <c r="E203" s="13"/>
      <c r="F203" s="15"/>
    </row>
    <row r="204" spans="4:6" x14ac:dyDescent="0.3">
      <c r="D204" s="13"/>
      <c r="E204" s="13"/>
      <c r="F204" s="15"/>
    </row>
    <row r="205" spans="4:6" x14ac:dyDescent="0.3">
      <c r="D205" s="13"/>
      <c r="E205" s="13"/>
      <c r="F205" s="15"/>
    </row>
  </sheetData>
  <mergeCells count="4">
    <mergeCell ref="A4:F4"/>
    <mergeCell ref="A6:F6"/>
    <mergeCell ref="B14:C14"/>
    <mergeCell ref="B16:C16"/>
  </mergeCells>
  <phoneticPr fontId="11" type="noConversion"/>
  <dataValidations xWindow="571" yWindow="385" count="1">
    <dataValidation allowBlank="1" showInputMessage="1" showErrorMessage="1" promptTitle="Warning!" prompt="The number in this cell is automatically calculated from numbers in other data cells.  Please do not enter any value directly into this cell." sqref="F46 F48 F23 F29 F39" xr:uid="{00000000-0002-0000-0500-000000000000}"/>
  </dataValidations>
  <printOptions horizontalCentered="1"/>
  <pageMargins left="0.5" right="0.5" top="0.5" bottom="0.5" header="0.25" footer="0.25"/>
  <pageSetup scale="72" orientation="portrait" horizontalDpi="36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G86"/>
  <sheetViews>
    <sheetView zoomScale="90" workbookViewId="0">
      <selection activeCell="F29" sqref="F29"/>
    </sheetView>
  </sheetViews>
  <sheetFormatPr defaultColWidth="9.81640625" defaultRowHeight="13" x14ac:dyDescent="0.3"/>
  <cols>
    <col min="1" max="1" width="4.81640625" style="7" customWidth="1"/>
    <col min="2" max="2" width="48" style="7" customWidth="1"/>
    <col min="3" max="3" width="8.453125" style="7" customWidth="1"/>
    <col min="4" max="4" width="11.81640625" style="7" customWidth="1"/>
    <col min="5" max="5" width="20.1796875" style="7" customWidth="1"/>
    <col min="6" max="6" width="22.81640625" style="9" customWidth="1"/>
  </cols>
  <sheetData>
    <row r="1" spans="1:6" ht="19.5" customHeight="1" x14ac:dyDescent="0.4">
      <c r="A1" s="149" t="str">
        <f>'General Info'!A5:B5</f>
        <v>Church Name:</v>
      </c>
      <c r="B1" s="151"/>
      <c r="C1" s="151"/>
      <c r="D1" s="151"/>
      <c r="E1" s="151"/>
    </row>
    <row r="2" spans="1:6" ht="18" x14ac:dyDescent="0.4">
      <c r="A2" s="149" t="str">
        <f>'General Info'!A6:B6</f>
        <v xml:space="preserve">City:  </v>
      </c>
      <c r="B2" s="151"/>
      <c r="C2" s="151"/>
      <c r="D2" s="151"/>
      <c r="E2" s="151"/>
    </row>
    <row r="3" spans="1:6" ht="17.5" customHeight="1" x14ac:dyDescent="0.4">
      <c r="A3" s="148" t="str">
        <f>'General Info'!A3:C3</f>
        <v>Fiscal Year:  July 1, 2025 through June 30, 2026</v>
      </c>
      <c r="B3" s="151"/>
      <c r="C3" s="151"/>
      <c r="D3" s="151"/>
      <c r="E3" s="151"/>
    </row>
    <row r="4" spans="1:6" ht="18" x14ac:dyDescent="0.4">
      <c r="A4" s="176" t="s">
        <v>206</v>
      </c>
      <c r="B4" s="178"/>
      <c r="C4" s="178"/>
      <c r="D4" s="178"/>
      <c r="E4" s="178"/>
      <c r="F4" s="178"/>
    </row>
    <row r="5" spans="1:6" x14ac:dyDescent="0.3">
      <c r="E5" s="13"/>
      <c r="F5" s="15"/>
    </row>
    <row r="6" spans="1:6" ht="15.5" x14ac:dyDescent="0.35">
      <c r="A6" s="177" t="s">
        <v>212</v>
      </c>
      <c r="B6" s="178"/>
      <c r="C6" s="178"/>
      <c r="D6" s="178"/>
      <c r="E6" s="178"/>
      <c r="F6" s="178"/>
    </row>
    <row r="7" spans="1:6" ht="15.5" x14ac:dyDescent="0.35">
      <c r="A7" s="12"/>
      <c r="B7" s="12"/>
      <c r="C7" s="12"/>
      <c r="D7" s="12"/>
      <c r="E7" s="12"/>
      <c r="F7" s="12"/>
    </row>
    <row r="8" spans="1:6" x14ac:dyDescent="0.3">
      <c r="A8" s="8" t="s">
        <v>21</v>
      </c>
      <c r="E8" s="13"/>
      <c r="F8" s="15"/>
    </row>
    <row r="9" spans="1:6" x14ac:dyDescent="0.3">
      <c r="B9" s="7" t="s">
        <v>22</v>
      </c>
      <c r="E9" s="28"/>
      <c r="F9" s="15"/>
    </row>
    <row r="10" spans="1:6" x14ac:dyDescent="0.3">
      <c r="B10" s="64" t="s">
        <v>556</v>
      </c>
      <c r="F10" s="15"/>
    </row>
    <row r="11" spans="1:6" x14ac:dyDescent="0.3">
      <c r="B11" s="64"/>
      <c r="F11" s="15"/>
    </row>
    <row r="12" spans="1:6" x14ac:dyDescent="0.3">
      <c r="F12" s="15"/>
    </row>
    <row r="13" spans="1:6" x14ac:dyDescent="0.3">
      <c r="B13" s="7" t="s">
        <v>283</v>
      </c>
      <c r="C13" s="134">
        <v>9061</v>
      </c>
      <c r="E13" s="28"/>
      <c r="F13" s="15"/>
    </row>
    <row r="14" spans="1:6" x14ac:dyDescent="0.3">
      <c r="C14" s="134"/>
      <c r="E14" s="32"/>
      <c r="F14" s="15"/>
    </row>
    <row r="15" spans="1:6" x14ac:dyDescent="0.3">
      <c r="B15" s="7" t="s">
        <v>284</v>
      </c>
      <c r="C15" s="134">
        <v>9062</v>
      </c>
      <c r="E15" s="28"/>
      <c r="F15" s="15"/>
    </row>
    <row r="16" spans="1:6" x14ac:dyDescent="0.3">
      <c r="C16" s="134"/>
      <c r="E16" s="32"/>
      <c r="F16" s="15"/>
    </row>
    <row r="17" spans="1:7" x14ac:dyDescent="0.3">
      <c r="B17" s="7" t="s">
        <v>285</v>
      </c>
      <c r="C17" s="134">
        <v>9063</v>
      </c>
      <c r="E17" s="28"/>
      <c r="F17" s="15"/>
    </row>
    <row r="18" spans="1:7" x14ac:dyDescent="0.3">
      <c r="C18" s="134"/>
      <c r="E18" s="32"/>
      <c r="F18" s="15"/>
    </row>
    <row r="19" spans="1:7" x14ac:dyDescent="0.3">
      <c r="B19" s="64" t="s">
        <v>286</v>
      </c>
      <c r="C19" s="134">
        <v>9067</v>
      </c>
      <c r="E19" s="28"/>
      <c r="F19" s="15"/>
    </row>
    <row r="20" spans="1:7" x14ac:dyDescent="0.3">
      <c r="C20" s="134"/>
      <c r="E20" s="32"/>
      <c r="F20" s="15"/>
    </row>
    <row r="21" spans="1:7" x14ac:dyDescent="0.3">
      <c r="B21" s="7" t="s">
        <v>325</v>
      </c>
      <c r="E21" s="32"/>
      <c r="F21" s="15"/>
    </row>
    <row r="22" spans="1:7" x14ac:dyDescent="0.3">
      <c r="B22" s="26"/>
      <c r="E22" s="28"/>
      <c r="F22" s="15"/>
    </row>
    <row r="23" spans="1:7" x14ac:dyDescent="0.3">
      <c r="B23" s="25"/>
      <c r="E23" s="28"/>
      <c r="F23" s="15"/>
      <c r="G23" s="57"/>
    </row>
    <row r="24" spans="1:7" x14ac:dyDescent="0.3">
      <c r="B24" s="9" t="s">
        <v>23</v>
      </c>
      <c r="C24" s="9"/>
      <c r="D24" s="9"/>
      <c r="E24" s="59"/>
      <c r="F24" s="75">
        <f>SUM(E9:E23)</f>
        <v>0</v>
      </c>
      <c r="G24" s="57"/>
    </row>
    <row r="25" spans="1:7" x14ac:dyDescent="0.3">
      <c r="F25" s="15"/>
      <c r="G25" s="57"/>
    </row>
    <row r="26" spans="1:7" x14ac:dyDescent="0.3">
      <c r="A26" s="8" t="s">
        <v>24</v>
      </c>
      <c r="F26" s="15"/>
      <c r="G26" s="57"/>
    </row>
    <row r="27" spans="1:7" x14ac:dyDescent="0.3">
      <c r="B27" s="7" t="s">
        <v>25</v>
      </c>
      <c r="C27" s="7" t="s">
        <v>26</v>
      </c>
      <c r="E27" s="28"/>
      <c r="F27" s="15"/>
      <c r="G27" s="57"/>
    </row>
    <row r="28" spans="1:7" x14ac:dyDescent="0.3">
      <c r="E28" s="32"/>
      <c r="F28" s="15"/>
      <c r="G28" s="57"/>
    </row>
    <row r="29" spans="1:7" x14ac:dyDescent="0.3">
      <c r="B29" s="64" t="s">
        <v>669</v>
      </c>
      <c r="C29" s="7" t="s">
        <v>27</v>
      </c>
      <c r="E29" s="28"/>
      <c r="F29" s="15"/>
      <c r="G29" s="57"/>
    </row>
    <row r="30" spans="1:7" x14ac:dyDescent="0.3">
      <c r="B30" s="64" t="s">
        <v>670</v>
      </c>
      <c r="E30" s="30"/>
      <c r="F30" s="15"/>
      <c r="G30" s="57"/>
    </row>
    <row r="31" spans="1:7" x14ac:dyDescent="0.3">
      <c r="E31" s="32"/>
      <c r="F31" s="15"/>
      <c r="G31" s="57"/>
    </row>
    <row r="32" spans="1:7" x14ac:dyDescent="0.3">
      <c r="B32" s="7" t="s">
        <v>287</v>
      </c>
      <c r="C32" s="134">
        <v>9075</v>
      </c>
      <c r="E32" s="28"/>
      <c r="F32" s="15"/>
      <c r="G32" s="57"/>
    </row>
    <row r="33" spans="1:7" x14ac:dyDescent="0.3">
      <c r="C33" s="134"/>
      <c r="E33" s="32"/>
      <c r="F33" s="15"/>
      <c r="G33" s="57"/>
    </row>
    <row r="34" spans="1:7" x14ac:dyDescent="0.3">
      <c r="B34" s="7" t="s">
        <v>276</v>
      </c>
      <c r="C34" s="134">
        <v>9076</v>
      </c>
      <c r="F34" s="15"/>
      <c r="G34" s="57"/>
    </row>
    <row r="35" spans="1:7" x14ac:dyDescent="0.3">
      <c r="B35" s="64"/>
      <c r="E35" s="106"/>
      <c r="F35" s="15"/>
      <c r="G35" s="57"/>
    </row>
    <row r="36" spans="1:7" x14ac:dyDescent="0.3">
      <c r="B36" s="26"/>
      <c r="E36" s="28"/>
      <c r="F36" s="15"/>
      <c r="G36" s="57"/>
    </row>
    <row r="37" spans="1:7" x14ac:dyDescent="0.3">
      <c r="B37" s="25"/>
      <c r="E37" s="28"/>
      <c r="F37" s="15"/>
      <c r="G37" s="57"/>
    </row>
    <row r="38" spans="1:7" x14ac:dyDescent="0.3">
      <c r="B38" s="9" t="s">
        <v>28</v>
      </c>
      <c r="C38" s="9"/>
      <c r="D38" s="9"/>
      <c r="E38" s="9"/>
      <c r="F38" s="75">
        <f>SUM(E27:E37)</f>
        <v>0</v>
      </c>
      <c r="G38" s="57"/>
    </row>
    <row r="39" spans="1:7" x14ac:dyDescent="0.3">
      <c r="E39" s="13"/>
      <c r="F39" s="15"/>
      <c r="G39" s="57"/>
    </row>
    <row r="40" spans="1:7" x14ac:dyDescent="0.3">
      <c r="A40" s="8" t="s">
        <v>29</v>
      </c>
      <c r="E40" s="13"/>
      <c r="F40" s="15"/>
      <c r="G40" s="57"/>
    </row>
    <row r="41" spans="1:7" x14ac:dyDescent="0.3">
      <c r="B41" s="7" t="s">
        <v>30</v>
      </c>
      <c r="C41" s="134">
        <v>9081</v>
      </c>
      <c r="E41" s="30"/>
      <c r="F41" s="75">
        <v>0</v>
      </c>
      <c r="G41" s="57"/>
    </row>
    <row r="42" spans="1:7" x14ac:dyDescent="0.3">
      <c r="E42" s="13"/>
      <c r="F42" s="15"/>
      <c r="G42" s="57"/>
    </row>
    <row r="43" spans="1:7" ht="13.5" thickBot="1" x14ac:dyDescent="0.35">
      <c r="B43" s="9" t="s">
        <v>31</v>
      </c>
      <c r="C43" s="9"/>
      <c r="D43" s="9"/>
      <c r="E43" s="15"/>
      <c r="F43" s="76">
        <f>SUM(F9:F42)</f>
        <v>0</v>
      </c>
      <c r="G43" s="57"/>
    </row>
    <row r="44" spans="1:7" ht="13.5" thickTop="1" x14ac:dyDescent="0.3">
      <c r="E44" s="13"/>
      <c r="F44" s="15"/>
      <c r="G44" s="57"/>
    </row>
    <row r="45" spans="1:7" ht="15.5" x14ac:dyDescent="0.35">
      <c r="A45" s="177" t="s">
        <v>677</v>
      </c>
      <c r="B45" s="194"/>
      <c r="C45" s="194"/>
      <c r="D45" s="194"/>
      <c r="E45" s="194"/>
      <c r="F45" s="194"/>
      <c r="G45" s="57"/>
    </row>
    <row r="46" spans="1:7" x14ac:dyDescent="0.3">
      <c r="E46" s="13"/>
      <c r="F46" s="15"/>
      <c r="G46" s="57"/>
    </row>
    <row r="47" spans="1:7" x14ac:dyDescent="0.3">
      <c r="A47" s="8" t="s">
        <v>677</v>
      </c>
      <c r="E47" s="13"/>
      <c r="F47" s="15"/>
      <c r="G47" s="57"/>
    </row>
    <row r="48" spans="1:7" x14ac:dyDescent="0.3">
      <c r="B48" s="7" t="s">
        <v>282</v>
      </c>
      <c r="C48" s="134">
        <v>9091</v>
      </c>
      <c r="E48" s="30"/>
      <c r="F48" s="75">
        <f>+'Page 1 Parish'!F48-'Page 2 Parish'!F43</f>
        <v>0</v>
      </c>
      <c r="G48" s="57"/>
    </row>
    <row r="49" spans="2:7" x14ac:dyDescent="0.3">
      <c r="C49" s="134"/>
      <c r="D49" s="145" t="s">
        <v>666</v>
      </c>
      <c r="E49" s="97"/>
      <c r="F49" s="141"/>
      <c r="G49" s="57"/>
    </row>
    <row r="50" spans="2:7" x14ac:dyDescent="0.3">
      <c r="C50" s="134"/>
      <c r="D50" s="145" t="s">
        <v>667</v>
      </c>
      <c r="E50" s="97"/>
      <c r="F50" s="141"/>
      <c r="G50" s="57"/>
    </row>
    <row r="51" spans="2:7" x14ac:dyDescent="0.3">
      <c r="E51" s="13"/>
      <c r="F51" s="15"/>
      <c r="G51" s="57"/>
    </row>
    <row r="52" spans="2:7" ht="13.5" thickBot="1" x14ac:dyDescent="0.35">
      <c r="B52" s="9" t="s">
        <v>32</v>
      </c>
      <c r="C52" s="9"/>
      <c r="D52" s="9"/>
      <c r="E52" s="15"/>
      <c r="F52" s="76">
        <f>F43+F48</f>
        <v>0</v>
      </c>
      <c r="G52" s="57"/>
    </row>
    <row r="53" spans="2:7" ht="13.5" thickTop="1" x14ac:dyDescent="0.3">
      <c r="E53" s="13"/>
      <c r="F53" s="15"/>
      <c r="G53" s="57"/>
    </row>
    <row r="54" spans="2:7" x14ac:dyDescent="0.3">
      <c r="E54" s="13"/>
      <c r="F54" s="15"/>
      <c r="G54" s="57"/>
    </row>
    <row r="55" spans="2:7" x14ac:dyDescent="0.3">
      <c r="E55" s="13"/>
      <c r="F55" s="15"/>
    </row>
    <row r="56" spans="2:7" x14ac:dyDescent="0.3">
      <c r="E56" s="13"/>
      <c r="F56" s="15"/>
    </row>
    <row r="57" spans="2:7" x14ac:dyDescent="0.3">
      <c r="E57" s="13"/>
      <c r="F57" s="15"/>
    </row>
    <row r="58" spans="2:7" x14ac:dyDescent="0.3">
      <c r="E58" s="13"/>
      <c r="F58" s="15"/>
    </row>
    <row r="59" spans="2:7" x14ac:dyDescent="0.3">
      <c r="E59" s="13"/>
      <c r="F59" s="15"/>
    </row>
    <row r="60" spans="2:7" x14ac:dyDescent="0.3">
      <c r="E60" s="13"/>
      <c r="F60" s="15"/>
    </row>
    <row r="61" spans="2:7" x14ac:dyDescent="0.3">
      <c r="E61" s="13"/>
      <c r="F61" s="15"/>
    </row>
    <row r="62" spans="2:7" x14ac:dyDescent="0.3">
      <c r="E62" s="13"/>
      <c r="F62" s="15"/>
    </row>
    <row r="63" spans="2:7" x14ac:dyDescent="0.3">
      <c r="E63" s="13"/>
      <c r="F63" s="15"/>
    </row>
    <row r="64" spans="2:7" x14ac:dyDescent="0.3">
      <c r="E64" s="13"/>
      <c r="F64" s="15"/>
    </row>
    <row r="65" spans="5:6" x14ac:dyDescent="0.3">
      <c r="E65" s="13"/>
      <c r="F65" s="15"/>
    </row>
    <row r="66" spans="5:6" x14ac:dyDescent="0.3">
      <c r="E66" s="13"/>
      <c r="F66" s="15"/>
    </row>
    <row r="67" spans="5:6" x14ac:dyDescent="0.3">
      <c r="E67" s="13"/>
      <c r="F67" s="15"/>
    </row>
    <row r="68" spans="5:6" x14ac:dyDescent="0.3">
      <c r="E68" s="13"/>
      <c r="F68" s="15"/>
    </row>
    <row r="69" spans="5:6" x14ac:dyDescent="0.3">
      <c r="E69" s="13"/>
      <c r="F69" s="15"/>
    </row>
    <row r="70" spans="5:6" x14ac:dyDescent="0.3">
      <c r="E70" s="13"/>
      <c r="F70" s="15"/>
    </row>
    <row r="71" spans="5:6" x14ac:dyDescent="0.3">
      <c r="E71" s="13"/>
      <c r="F71" s="15"/>
    </row>
    <row r="72" spans="5:6" x14ac:dyDescent="0.3">
      <c r="E72" s="13"/>
      <c r="F72" s="15"/>
    </row>
    <row r="73" spans="5:6" x14ac:dyDescent="0.3">
      <c r="E73" s="13"/>
      <c r="F73" s="15"/>
    </row>
    <row r="74" spans="5:6" x14ac:dyDescent="0.3">
      <c r="E74" s="13"/>
      <c r="F74" s="15"/>
    </row>
    <row r="75" spans="5:6" x14ac:dyDescent="0.3">
      <c r="E75" s="13"/>
      <c r="F75" s="15"/>
    </row>
    <row r="76" spans="5:6" x14ac:dyDescent="0.3">
      <c r="E76" s="13"/>
      <c r="F76" s="15"/>
    </row>
    <row r="77" spans="5:6" x14ac:dyDescent="0.3">
      <c r="E77" s="13"/>
      <c r="F77" s="15"/>
    </row>
    <row r="78" spans="5:6" x14ac:dyDescent="0.3">
      <c r="E78" s="13"/>
      <c r="F78" s="15"/>
    </row>
    <row r="79" spans="5:6" x14ac:dyDescent="0.3">
      <c r="E79" s="13"/>
      <c r="F79" s="15"/>
    </row>
    <row r="80" spans="5:6" x14ac:dyDescent="0.3">
      <c r="E80" s="13"/>
      <c r="F80" s="15"/>
    </row>
    <row r="81" spans="5:6" x14ac:dyDescent="0.3">
      <c r="E81" s="13"/>
      <c r="F81" s="15"/>
    </row>
    <row r="82" spans="5:6" x14ac:dyDescent="0.3">
      <c r="E82" s="13"/>
      <c r="F82" s="15"/>
    </row>
    <row r="83" spans="5:6" x14ac:dyDescent="0.3">
      <c r="E83" s="13"/>
      <c r="F83" s="15"/>
    </row>
    <row r="84" spans="5:6" x14ac:dyDescent="0.3">
      <c r="E84" s="13"/>
      <c r="F84" s="15"/>
    </row>
    <row r="85" spans="5:6" x14ac:dyDescent="0.3">
      <c r="E85" s="13"/>
      <c r="F85" s="15"/>
    </row>
    <row r="86" spans="5:6" x14ac:dyDescent="0.3">
      <c r="E86" s="13"/>
      <c r="F86" s="15"/>
    </row>
  </sheetData>
  <mergeCells count="3">
    <mergeCell ref="A4:F4"/>
    <mergeCell ref="A6:F6"/>
    <mergeCell ref="A45:F45"/>
  </mergeCells>
  <phoneticPr fontId="11" type="noConversion"/>
  <dataValidations xWindow="571" yWindow="405" count="1">
    <dataValidation allowBlank="1" showInputMessage="1" showErrorMessage="1" promptTitle="Warning!" prompt="The number in this cell is automatically calculated from numbers in other data cells.  Please do not enter any value directly into this cell." sqref="F24 F52 F43 F38" xr:uid="{00000000-0002-0000-0600-000000000000}"/>
  </dataValidations>
  <printOptions horizontalCentered="1"/>
  <pageMargins left="0.5" right="0.5" top="0.5" bottom="0.5" header="0.25" footer="0.25"/>
  <pageSetup scale="80" orientation="portrait" horizontalDpi="360" r:id="rId1"/>
  <headerFooter alignWithMargins="0">
    <oddFooter>&amp;C&amp;A</oddFooter>
  </headerFooter>
  <ignoredErrors>
    <ignoredError sqref="C27 C2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pageSetUpPr fitToPage="1"/>
  </sheetPr>
  <dimension ref="A1:F60"/>
  <sheetViews>
    <sheetView zoomScale="90" workbookViewId="0"/>
  </sheetViews>
  <sheetFormatPr defaultColWidth="9.81640625" defaultRowHeight="13" x14ac:dyDescent="0.3"/>
  <cols>
    <col min="1" max="2" width="5.81640625" style="7" customWidth="1"/>
    <col min="3" max="3" width="55" style="7" customWidth="1"/>
    <col min="4" max="6" width="14.81640625" style="7" customWidth="1"/>
  </cols>
  <sheetData>
    <row r="1" spans="1:6" ht="19.5" customHeight="1" x14ac:dyDescent="0.4">
      <c r="A1" s="149" t="str">
        <f>'General Info'!A5:B5</f>
        <v>Church Name:</v>
      </c>
      <c r="B1" s="151"/>
      <c r="C1" s="151"/>
      <c r="D1" s="151"/>
    </row>
    <row r="2" spans="1:6" ht="18" x14ac:dyDescent="0.4">
      <c r="A2" s="149" t="str">
        <f>'General Info'!A6:B6</f>
        <v xml:space="preserve">City:  </v>
      </c>
      <c r="B2" s="151"/>
      <c r="C2" s="151"/>
      <c r="D2" s="151"/>
    </row>
    <row r="3" spans="1:6" ht="21.65" customHeight="1" x14ac:dyDescent="0.4">
      <c r="A3" s="148" t="str">
        <f>'General Info'!A3</f>
        <v>Fiscal Year:  July 1, 2025 through June 30, 2026</v>
      </c>
      <c r="B3" s="151"/>
      <c r="C3" s="151"/>
      <c r="D3" s="151"/>
    </row>
    <row r="4" spans="1:6" ht="18" x14ac:dyDescent="0.4">
      <c r="A4" s="176" t="s">
        <v>208</v>
      </c>
      <c r="B4" s="178"/>
      <c r="C4" s="178"/>
      <c r="D4" s="178"/>
      <c r="E4" s="178"/>
      <c r="F4" s="178"/>
    </row>
    <row r="6" spans="1:6" x14ac:dyDescent="0.3">
      <c r="A6" s="9" t="s">
        <v>33</v>
      </c>
    </row>
    <row r="7" spans="1:6" x14ac:dyDescent="0.3">
      <c r="B7" s="7" t="s">
        <v>250</v>
      </c>
      <c r="E7" s="75">
        <f>'Page 4 Parish'!F16</f>
        <v>0</v>
      </c>
    </row>
    <row r="8" spans="1:6" x14ac:dyDescent="0.3">
      <c r="B8" s="7" t="s">
        <v>252</v>
      </c>
      <c r="E8" s="77">
        <f>'Page 4 Parish'!F31</f>
        <v>0</v>
      </c>
    </row>
    <row r="9" spans="1:6" x14ac:dyDescent="0.3">
      <c r="B9" s="7" t="s">
        <v>251</v>
      </c>
      <c r="E9" s="77">
        <f>'Page 4 Parish'!F38</f>
        <v>0</v>
      </c>
    </row>
    <row r="10" spans="1:6" x14ac:dyDescent="0.3">
      <c r="B10" s="64" t="s">
        <v>557</v>
      </c>
      <c r="E10" s="77">
        <f>'Page 4 Parish'!F48</f>
        <v>0</v>
      </c>
    </row>
    <row r="11" spans="1:6" x14ac:dyDescent="0.3">
      <c r="B11" s="7" t="s">
        <v>272</v>
      </c>
      <c r="E11" s="77">
        <f>'Page 4 Parish'!F59</f>
        <v>0</v>
      </c>
    </row>
    <row r="12" spans="1:6" x14ac:dyDescent="0.3">
      <c r="B12" s="7" t="s">
        <v>213</v>
      </c>
      <c r="E12" s="75">
        <f>'Page 5 Parish'!F11</f>
        <v>0</v>
      </c>
    </row>
    <row r="13" spans="1:6" x14ac:dyDescent="0.3">
      <c r="B13" s="7" t="s">
        <v>214</v>
      </c>
      <c r="E13" s="77">
        <f>'Page 5 Parish'!F19</f>
        <v>0</v>
      </c>
    </row>
    <row r="14" spans="1:6" x14ac:dyDescent="0.3">
      <c r="B14" s="7" t="s">
        <v>215</v>
      </c>
      <c r="E14" s="77">
        <f>'Page 5 Parish'!F24</f>
        <v>0</v>
      </c>
    </row>
    <row r="15" spans="1:6" x14ac:dyDescent="0.3">
      <c r="B15" s="7" t="s">
        <v>216</v>
      </c>
      <c r="E15" s="77">
        <f>'Page 5 Parish'!F36</f>
        <v>0</v>
      </c>
    </row>
    <row r="16" spans="1:6" x14ac:dyDescent="0.3">
      <c r="B16" s="7" t="s">
        <v>217</v>
      </c>
      <c r="E16" s="77">
        <f>'Page 5 Parish'!F42</f>
        <v>0</v>
      </c>
    </row>
    <row r="17" spans="1:6" x14ac:dyDescent="0.3">
      <c r="B17" s="7" t="s">
        <v>218</v>
      </c>
      <c r="E17" s="75">
        <f>'Page 5 Parish'!F50</f>
        <v>0</v>
      </c>
    </row>
    <row r="18" spans="1:6" x14ac:dyDescent="0.3">
      <c r="C18" s="9" t="s">
        <v>34</v>
      </c>
      <c r="F18" s="75">
        <f>SUM(E7:E17)</f>
        <v>0</v>
      </c>
    </row>
    <row r="19" spans="1:6" x14ac:dyDescent="0.3">
      <c r="A19" s="9" t="s">
        <v>309</v>
      </c>
    </row>
    <row r="20" spans="1:6" x14ac:dyDescent="0.3">
      <c r="B20" s="8" t="s">
        <v>36</v>
      </c>
    </row>
    <row r="21" spans="1:6" x14ac:dyDescent="0.3">
      <c r="C21" s="7" t="s">
        <v>219</v>
      </c>
      <c r="D21" s="75">
        <f>'Page 8 Parish'!F14</f>
        <v>0</v>
      </c>
    </row>
    <row r="22" spans="1:6" x14ac:dyDescent="0.3">
      <c r="C22" s="7" t="s">
        <v>253</v>
      </c>
      <c r="D22" s="77">
        <f>'Page 8 Parish'!F24</f>
        <v>0</v>
      </c>
    </row>
    <row r="23" spans="1:6" x14ac:dyDescent="0.3">
      <c r="C23" s="7" t="s">
        <v>220</v>
      </c>
      <c r="D23" s="77">
        <f>'Page 8 Parish'!F32</f>
        <v>0</v>
      </c>
    </row>
    <row r="24" spans="1:6" x14ac:dyDescent="0.3">
      <c r="C24" s="7" t="s">
        <v>273</v>
      </c>
      <c r="D24" s="77">
        <f>'Page 8 Parish'!F38</f>
        <v>0</v>
      </c>
    </row>
    <row r="25" spans="1:6" x14ac:dyDescent="0.3">
      <c r="C25" s="64" t="s">
        <v>558</v>
      </c>
      <c r="D25" s="77">
        <f>'Page 8 Parish'!F52</f>
        <v>0</v>
      </c>
      <c r="E25" s="15"/>
    </row>
    <row r="26" spans="1:6" x14ac:dyDescent="0.3">
      <c r="C26" s="7" t="s">
        <v>277</v>
      </c>
      <c r="D26" s="15"/>
      <c r="E26" s="75">
        <f>SUM(D21:D26)</f>
        <v>0</v>
      </c>
    </row>
    <row r="27" spans="1:6" x14ac:dyDescent="0.3">
      <c r="B27" s="8" t="s">
        <v>37</v>
      </c>
    </row>
    <row r="28" spans="1:6" x14ac:dyDescent="0.3">
      <c r="C28" s="7" t="s">
        <v>221</v>
      </c>
      <c r="D28" s="75">
        <f>'Page 9 Parish'!F21</f>
        <v>0</v>
      </c>
    </row>
    <row r="29" spans="1:6" x14ac:dyDescent="0.3">
      <c r="C29" s="7" t="s">
        <v>222</v>
      </c>
      <c r="D29" s="77">
        <f>'Page 9 Parish'!F33</f>
        <v>0</v>
      </c>
    </row>
    <row r="30" spans="1:6" x14ac:dyDescent="0.3">
      <c r="C30" s="7" t="s">
        <v>223</v>
      </c>
      <c r="D30" s="77">
        <f>'Page 9 Parish'!F40</f>
        <v>0</v>
      </c>
    </row>
    <row r="31" spans="1:6" x14ac:dyDescent="0.3">
      <c r="C31" s="7" t="s">
        <v>224</v>
      </c>
      <c r="D31" s="77">
        <f>'Page 9 Parish'!F50</f>
        <v>0</v>
      </c>
    </row>
    <row r="32" spans="1:6" x14ac:dyDescent="0.3">
      <c r="C32" s="7" t="s">
        <v>225</v>
      </c>
      <c r="D32" s="77">
        <f>'Page 9 Parish'!F58</f>
        <v>0</v>
      </c>
    </row>
    <row r="33" spans="2:5" x14ac:dyDescent="0.3">
      <c r="C33" s="7" t="s">
        <v>254</v>
      </c>
      <c r="D33" s="77">
        <f>'Page 10 Parish'!F13</f>
        <v>0</v>
      </c>
    </row>
    <row r="34" spans="2:5" x14ac:dyDescent="0.3">
      <c r="C34" s="7" t="s">
        <v>226</v>
      </c>
      <c r="D34" s="77">
        <f>'Page 10 Parish'!F17</f>
        <v>0</v>
      </c>
    </row>
    <row r="35" spans="2:5" x14ac:dyDescent="0.3">
      <c r="C35" s="7" t="s">
        <v>255</v>
      </c>
      <c r="D35" s="77">
        <f>'Page 10 Parish'!F26</f>
        <v>0</v>
      </c>
      <c r="E35" s="15"/>
    </row>
    <row r="36" spans="2:5" x14ac:dyDescent="0.3">
      <c r="C36" s="7" t="s">
        <v>278</v>
      </c>
      <c r="D36" s="15"/>
      <c r="E36" s="75">
        <f>SUM(D28:D36)</f>
        <v>0</v>
      </c>
    </row>
    <row r="37" spans="2:5" x14ac:dyDescent="0.3">
      <c r="B37" s="8" t="s">
        <v>38</v>
      </c>
    </row>
    <row r="38" spans="2:5" x14ac:dyDescent="0.3">
      <c r="C38" s="64" t="s">
        <v>227</v>
      </c>
      <c r="D38" s="75">
        <f>'Page 10 Parish'!F40</f>
        <v>0</v>
      </c>
    </row>
    <row r="39" spans="2:5" x14ac:dyDescent="0.3">
      <c r="C39" s="7" t="s">
        <v>228</v>
      </c>
      <c r="D39" s="77">
        <f>'Page 10 Parish'!F48</f>
        <v>0</v>
      </c>
    </row>
    <row r="40" spans="2:5" x14ac:dyDescent="0.3">
      <c r="C40" s="7" t="s">
        <v>229</v>
      </c>
      <c r="D40" s="77">
        <f>'Page 10 Parish'!F55</f>
        <v>0</v>
      </c>
    </row>
    <row r="41" spans="2:5" x14ac:dyDescent="0.3">
      <c r="C41" s="64" t="s">
        <v>559</v>
      </c>
      <c r="D41" s="77">
        <f>'Page 10 Parish'!F59</f>
        <v>0</v>
      </c>
    </row>
    <row r="42" spans="2:5" x14ac:dyDescent="0.3">
      <c r="C42" s="7" t="s">
        <v>230</v>
      </c>
      <c r="D42" s="77">
        <f>'Page 11 Parish'!F7</f>
        <v>0</v>
      </c>
      <c r="E42" s="15"/>
    </row>
    <row r="43" spans="2:5" x14ac:dyDescent="0.3">
      <c r="C43" s="7" t="s">
        <v>279</v>
      </c>
      <c r="D43" s="15"/>
      <c r="E43" s="75">
        <f>SUM(D38:D43)</f>
        <v>0</v>
      </c>
    </row>
    <row r="44" spans="2:5" x14ac:dyDescent="0.3">
      <c r="B44" s="8" t="s">
        <v>39</v>
      </c>
    </row>
    <row r="45" spans="2:5" x14ac:dyDescent="0.3">
      <c r="C45" s="7" t="s">
        <v>231</v>
      </c>
      <c r="D45" s="75">
        <f>'Page 11 Parish'!F18</f>
        <v>0</v>
      </c>
    </row>
    <row r="46" spans="2:5" x14ac:dyDescent="0.3">
      <c r="C46" s="7" t="s">
        <v>274</v>
      </c>
      <c r="D46" s="75">
        <f>'Page 11 Parish'!F28</f>
        <v>0</v>
      </c>
    </row>
    <row r="47" spans="2:5" x14ac:dyDescent="0.3">
      <c r="C47" s="7" t="s">
        <v>256</v>
      </c>
      <c r="D47" s="75">
        <f>'Page 11 Parish'!F36</f>
        <v>0</v>
      </c>
    </row>
    <row r="48" spans="2:5" x14ac:dyDescent="0.3">
      <c r="C48" s="7" t="s">
        <v>232</v>
      </c>
      <c r="D48" s="75">
        <f>'Page 11 Parish'!F42</f>
        <v>0</v>
      </c>
    </row>
    <row r="49" spans="1:6" x14ac:dyDescent="0.3">
      <c r="C49" s="7" t="s">
        <v>233</v>
      </c>
      <c r="D49" s="75">
        <f>'Page 11 Parish'!F47</f>
        <v>0</v>
      </c>
      <c r="E49" s="15"/>
    </row>
    <row r="50" spans="1:6" x14ac:dyDescent="0.3">
      <c r="C50" s="7" t="s">
        <v>280</v>
      </c>
      <c r="D50" s="15"/>
      <c r="E50" s="75">
        <f>SUM(D45:D50)</f>
        <v>0</v>
      </c>
    </row>
    <row r="51" spans="1:6" x14ac:dyDescent="0.3">
      <c r="B51" s="8" t="s">
        <v>40</v>
      </c>
    </row>
    <row r="52" spans="1:6" x14ac:dyDescent="0.3">
      <c r="C52" s="7" t="s">
        <v>234</v>
      </c>
      <c r="D52" s="75">
        <f>'Page 11 Parish'!F57</f>
        <v>0</v>
      </c>
    </row>
    <row r="53" spans="1:6" x14ac:dyDescent="0.3">
      <c r="C53" s="7" t="s">
        <v>257</v>
      </c>
      <c r="D53" s="75">
        <f>'Page 12 Parish'!F16</f>
        <v>0</v>
      </c>
    </row>
    <row r="54" spans="1:6" x14ac:dyDescent="0.3">
      <c r="C54" s="7" t="s">
        <v>235</v>
      </c>
      <c r="D54" s="75">
        <f>'Page 12 Parish'!F27</f>
        <v>0</v>
      </c>
    </row>
    <row r="55" spans="1:6" x14ac:dyDescent="0.3">
      <c r="C55" s="7" t="s">
        <v>236</v>
      </c>
      <c r="D55" s="75">
        <f>'Page 12 Parish'!F39</f>
        <v>0</v>
      </c>
      <c r="E55" s="15"/>
    </row>
    <row r="56" spans="1:6" x14ac:dyDescent="0.3">
      <c r="C56" s="7" t="s">
        <v>281</v>
      </c>
      <c r="D56" s="15"/>
      <c r="E56" s="75">
        <f>SUM(D52:D56)</f>
        <v>0</v>
      </c>
    </row>
    <row r="57" spans="1:6" x14ac:dyDescent="0.3">
      <c r="B57" s="8" t="s">
        <v>237</v>
      </c>
      <c r="E57" s="75">
        <f>'Page 12 Parish'!F50</f>
        <v>0</v>
      </c>
    </row>
    <row r="58" spans="1:6" x14ac:dyDescent="0.3">
      <c r="C58" s="9" t="s">
        <v>565</v>
      </c>
      <c r="F58" s="75">
        <f>SUM(E21:E58)</f>
        <v>0</v>
      </c>
    </row>
    <row r="59" spans="1:6" ht="13.5" thickBot="1" x14ac:dyDescent="0.35">
      <c r="A59" s="9" t="s">
        <v>41</v>
      </c>
      <c r="F59" s="88">
        <f>F18-F58</f>
        <v>0</v>
      </c>
    </row>
    <row r="60" spans="1:6" ht="15" thickTop="1" x14ac:dyDescent="0.45">
      <c r="F60" s="74"/>
    </row>
  </sheetData>
  <mergeCells count="1">
    <mergeCell ref="A4:F4"/>
  </mergeCells>
  <phoneticPr fontId="11" type="noConversion"/>
  <dataValidations xWindow="552" yWindow="385" count="2">
    <dataValidation allowBlank="1" showInputMessage="1" showErrorMessage="1" promptTitle="Warning!" prompt="The number in this cell is automatically calculated from numbers in other data cells.  Please do not enter any value directly into this cell." sqref="E7:E17 D21:D24 E57 D52:D56 D49:E50 D45:D48 D42:E43 D38:D41 D35:E36 D28:D34 D25:E26 F58:F59 F18" xr:uid="{00000000-0002-0000-0700-000000000000}"/>
    <dataValidation allowBlank="1" showInputMessage="1" showErrorMessage="1" promptTitle="Warning1" prompt="The number in this cell is automatically calculated from numbers in other data cells.  Please do not enter any value directly into this cell." sqref="E55:E56" xr:uid="{00000000-0002-0000-0700-000001000000}"/>
  </dataValidations>
  <printOptions horizontalCentered="1"/>
  <pageMargins left="0.5" right="0.5" top="0.38" bottom="0.5" header="0.25" footer="0.25"/>
  <pageSetup scale="88" orientation="portrait" horizontalDpi="36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pageSetUpPr fitToPage="1"/>
  </sheetPr>
  <dimension ref="A1:F61"/>
  <sheetViews>
    <sheetView topLeftCell="A38" zoomScale="90" zoomScaleNormal="90" workbookViewId="0">
      <selection activeCell="B51" sqref="B51"/>
    </sheetView>
  </sheetViews>
  <sheetFormatPr defaultColWidth="9.81640625" defaultRowHeight="13" x14ac:dyDescent="0.3"/>
  <cols>
    <col min="1" max="1" width="4.81640625" style="7" customWidth="1"/>
    <col min="2" max="2" width="68.1796875" style="7" customWidth="1"/>
    <col min="3" max="3" width="5.81640625" style="7" customWidth="1"/>
    <col min="4" max="5" width="16.1796875" style="7" bestFit="1" customWidth="1"/>
    <col min="6" max="6" width="13.81640625" style="7" customWidth="1"/>
  </cols>
  <sheetData>
    <row r="1" spans="1:6" ht="19.5" customHeight="1" x14ac:dyDescent="0.4">
      <c r="A1" s="149" t="str">
        <f>'General Info'!A5:B5</f>
        <v>Church Name:</v>
      </c>
      <c r="B1" s="151"/>
      <c r="C1" s="151"/>
      <c r="D1" s="151"/>
    </row>
    <row r="2" spans="1:6" ht="18" x14ac:dyDescent="0.4">
      <c r="A2" s="149" t="str">
        <f>'General Info'!A6:B6</f>
        <v xml:space="preserve">City:  </v>
      </c>
      <c r="B2" s="151"/>
      <c r="C2" s="151"/>
      <c r="D2" s="151"/>
    </row>
    <row r="3" spans="1:6" ht="18" customHeight="1" x14ac:dyDescent="0.4">
      <c r="A3" s="148" t="str">
        <f>'General Info'!A3</f>
        <v>Fiscal Year:  July 1, 2025 through June 30, 2026</v>
      </c>
      <c r="B3" s="151"/>
      <c r="C3" s="151"/>
      <c r="D3" s="151"/>
    </row>
    <row r="4" spans="1:6" ht="18" x14ac:dyDescent="0.4">
      <c r="A4" s="176" t="s">
        <v>33</v>
      </c>
      <c r="B4" s="194"/>
      <c r="C4" s="194"/>
      <c r="D4" s="194"/>
      <c r="E4" s="194"/>
      <c r="F4" s="194"/>
    </row>
    <row r="5" spans="1:6" x14ac:dyDescent="0.3">
      <c r="A5" s="9"/>
      <c r="B5" s="64"/>
      <c r="C5" s="64"/>
      <c r="D5" s="96"/>
      <c r="E5" s="96"/>
      <c r="F5" s="96"/>
    </row>
    <row r="6" spans="1:6" x14ac:dyDescent="0.3">
      <c r="A6" s="9" t="s">
        <v>729</v>
      </c>
      <c r="B6" s="64"/>
      <c r="C6" s="64"/>
      <c r="D6" s="96"/>
      <c r="E6" s="96"/>
      <c r="F6" s="96"/>
    </row>
    <row r="7" spans="1:6" x14ac:dyDescent="0.3">
      <c r="A7" s="64"/>
      <c r="B7" s="64" t="s">
        <v>44</v>
      </c>
      <c r="C7" s="64">
        <v>101</v>
      </c>
      <c r="D7" s="97">
        <v>0</v>
      </c>
      <c r="E7" s="96"/>
      <c r="F7" s="96"/>
    </row>
    <row r="8" spans="1:6" x14ac:dyDescent="0.3">
      <c r="A8" s="64"/>
      <c r="B8" s="64" t="s">
        <v>45</v>
      </c>
      <c r="C8" s="64">
        <v>102</v>
      </c>
      <c r="D8" s="98">
        <v>0</v>
      </c>
      <c r="E8" s="96"/>
      <c r="F8" s="96"/>
    </row>
    <row r="9" spans="1:6" x14ac:dyDescent="0.3">
      <c r="A9" s="64"/>
      <c r="B9" s="64" t="s">
        <v>46</v>
      </c>
      <c r="C9" s="64">
        <v>103</v>
      </c>
      <c r="D9" s="98">
        <v>0</v>
      </c>
      <c r="E9" s="96"/>
      <c r="F9" s="96"/>
    </row>
    <row r="10" spans="1:6" x14ac:dyDescent="0.3">
      <c r="A10" s="64"/>
      <c r="B10" s="64" t="s">
        <v>258</v>
      </c>
      <c r="C10" s="64"/>
      <c r="D10" s="96"/>
      <c r="E10" s="75">
        <f>SUM(D7:D9)</f>
        <v>0</v>
      </c>
      <c r="F10" s="96"/>
    </row>
    <row r="11" spans="1:6" x14ac:dyDescent="0.3">
      <c r="A11" s="64"/>
      <c r="B11" s="64" t="s">
        <v>468</v>
      </c>
      <c r="C11" s="64">
        <v>104</v>
      </c>
      <c r="D11" s="96" t="s">
        <v>242</v>
      </c>
      <c r="E11" s="98">
        <v>0</v>
      </c>
      <c r="F11" s="96"/>
    </row>
    <row r="12" spans="1:6" x14ac:dyDescent="0.3">
      <c r="A12" s="64"/>
      <c r="B12" s="64" t="s">
        <v>47</v>
      </c>
      <c r="C12" s="64">
        <v>107</v>
      </c>
      <c r="D12" s="96" t="s">
        <v>242</v>
      </c>
      <c r="E12" s="98">
        <v>0</v>
      </c>
      <c r="F12" s="96"/>
    </row>
    <row r="13" spans="1:6" x14ac:dyDescent="0.3">
      <c r="A13" s="64"/>
      <c r="B13" s="64" t="s">
        <v>647</v>
      </c>
      <c r="C13" s="64">
        <v>108</v>
      </c>
      <c r="D13" s="96"/>
      <c r="E13" s="77">
        <f>'Page 13 Parish'!F35</f>
        <v>0</v>
      </c>
      <c r="F13" s="96"/>
    </row>
    <row r="14" spans="1:6" x14ac:dyDescent="0.3">
      <c r="A14" s="64"/>
      <c r="B14" s="64" t="s">
        <v>238</v>
      </c>
      <c r="C14" s="64">
        <v>109</v>
      </c>
      <c r="D14" s="96" t="s">
        <v>242</v>
      </c>
      <c r="E14" s="98">
        <v>0</v>
      </c>
      <c r="F14" s="96"/>
    </row>
    <row r="15" spans="1:6" x14ac:dyDescent="0.3">
      <c r="A15" s="64"/>
      <c r="B15" s="64" t="s">
        <v>469</v>
      </c>
      <c r="C15" s="64"/>
      <c r="D15" s="96" t="s">
        <v>242</v>
      </c>
      <c r="E15" s="98">
        <v>0</v>
      </c>
      <c r="F15" s="96"/>
    </row>
    <row r="16" spans="1:6" x14ac:dyDescent="0.3">
      <c r="A16" s="64"/>
      <c r="B16" s="64" t="s">
        <v>566</v>
      </c>
      <c r="C16" s="64"/>
      <c r="D16" s="96"/>
      <c r="E16" s="96"/>
      <c r="F16" s="75">
        <f>SUM(E10:E15)</f>
        <v>0</v>
      </c>
    </row>
    <row r="17" spans="1:6" x14ac:dyDescent="0.3">
      <c r="A17" s="64"/>
      <c r="B17" s="64"/>
      <c r="C17" s="64"/>
      <c r="D17" s="96"/>
      <c r="E17" s="96"/>
      <c r="F17" s="96"/>
    </row>
    <row r="18" spans="1:6" x14ac:dyDescent="0.3">
      <c r="A18" s="9" t="s">
        <v>48</v>
      </c>
      <c r="B18" s="64"/>
      <c r="C18" s="64"/>
      <c r="D18" s="96"/>
      <c r="E18" s="96"/>
      <c r="F18" s="96"/>
    </row>
    <row r="19" spans="1:6" x14ac:dyDescent="0.3">
      <c r="A19" s="64"/>
      <c r="B19" s="64" t="s">
        <v>470</v>
      </c>
      <c r="C19" s="64">
        <v>111</v>
      </c>
      <c r="D19" s="96"/>
      <c r="E19" s="97">
        <v>0</v>
      </c>
      <c r="F19" s="96"/>
    </row>
    <row r="20" spans="1:6" x14ac:dyDescent="0.3">
      <c r="A20" s="64"/>
      <c r="B20" s="64" t="s">
        <v>471</v>
      </c>
      <c r="C20" s="64">
        <v>112</v>
      </c>
      <c r="D20" s="96" t="s">
        <v>242</v>
      </c>
      <c r="E20" s="98">
        <v>0</v>
      </c>
      <c r="F20" s="96"/>
    </row>
    <row r="21" spans="1:6" x14ac:dyDescent="0.3">
      <c r="A21" s="64"/>
      <c r="B21" s="64" t="s">
        <v>701</v>
      </c>
      <c r="C21" s="64">
        <v>113</v>
      </c>
      <c r="D21" s="96" t="s">
        <v>242</v>
      </c>
      <c r="E21" s="98">
        <v>0</v>
      </c>
      <c r="F21" s="96"/>
    </row>
    <row r="22" spans="1:6" x14ac:dyDescent="0.3">
      <c r="A22" s="64"/>
      <c r="B22" s="64" t="s">
        <v>49</v>
      </c>
      <c r="C22" s="64">
        <v>116</v>
      </c>
      <c r="D22" s="96"/>
      <c r="E22" s="98">
        <v>0</v>
      </c>
      <c r="F22" s="96"/>
    </row>
    <row r="23" spans="1:6" x14ac:dyDescent="0.3">
      <c r="A23" s="64"/>
      <c r="B23" s="64" t="s">
        <v>472</v>
      </c>
      <c r="C23" s="64">
        <v>118</v>
      </c>
      <c r="D23" s="96" t="s">
        <v>242</v>
      </c>
      <c r="E23" s="98">
        <v>0</v>
      </c>
      <c r="F23" s="96"/>
    </row>
    <row r="24" spans="1:6" x14ac:dyDescent="0.3">
      <c r="A24" s="64"/>
      <c r="B24" s="64" t="s">
        <v>475</v>
      </c>
      <c r="C24" s="64">
        <v>119</v>
      </c>
      <c r="D24" s="96"/>
      <c r="E24" s="98">
        <v>0</v>
      </c>
      <c r="F24" s="96"/>
    </row>
    <row r="25" spans="1:6" x14ac:dyDescent="0.3">
      <c r="A25" s="64"/>
      <c r="B25" s="64" t="s">
        <v>476</v>
      </c>
      <c r="C25" s="64">
        <v>119</v>
      </c>
      <c r="D25" s="96"/>
      <c r="E25" s="98">
        <v>0</v>
      </c>
      <c r="F25" s="96"/>
    </row>
    <row r="26" spans="1:6" x14ac:dyDescent="0.3">
      <c r="A26" s="64"/>
      <c r="B26" s="64" t="s">
        <v>567</v>
      </c>
      <c r="C26" s="64">
        <v>119</v>
      </c>
      <c r="D26" s="96"/>
      <c r="E26" s="98">
        <v>0</v>
      </c>
      <c r="F26" s="96"/>
    </row>
    <row r="27" spans="1:6" x14ac:dyDescent="0.3">
      <c r="A27" s="64"/>
      <c r="B27" s="64" t="s">
        <v>568</v>
      </c>
      <c r="C27" s="64">
        <v>119</v>
      </c>
      <c r="D27" s="96"/>
      <c r="E27" s="98">
        <v>0</v>
      </c>
      <c r="F27" s="96"/>
    </row>
    <row r="28" spans="1:6" x14ac:dyDescent="0.3">
      <c r="A28" s="64"/>
      <c r="B28" s="64" t="s">
        <v>716</v>
      </c>
      <c r="C28" s="64">
        <v>119</v>
      </c>
      <c r="D28" s="96" t="s">
        <v>242</v>
      </c>
      <c r="E28" s="98">
        <v>0</v>
      </c>
      <c r="F28" s="96"/>
    </row>
    <row r="29" spans="1:6" x14ac:dyDescent="0.3">
      <c r="A29" s="64"/>
      <c r="B29" s="64" t="s">
        <v>473</v>
      </c>
      <c r="C29" s="64">
        <v>119</v>
      </c>
      <c r="D29" s="96" t="s">
        <v>242</v>
      </c>
      <c r="E29" s="98">
        <v>0</v>
      </c>
      <c r="F29" s="96"/>
    </row>
    <row r="30" spans="1:6" x14ac:dyDescent="0.3">
      <c r="A30" s="64"/>
      <c r="B30" s="64" t="s">
        <v>474</v>
      </c>
      <c r="C30" s="64"/>
      <c r="D30" s="96"/>
      <c r="E30" s="98">
        <v>0</v>
      </c>
      <c r="F30" s="96"/>
    </row>
    <row r="31" spans="1:6" x14ac:dyDescent="0.3">
      <c r="A31" s="64"/>
      <c r="B31" s="64" t="s">
        <v>569</v>
      </c>
      <c r="C31" s="64"/>
      <c r="D31" s="96"/>
      <c r="E31" s="96"/>
      <c r="F31" s="75">
        <f>SUM(E19:E30)</f>
        <v>0</v>
      </c>
    </row>
    <row r="32" spans="1:6" x14ac:dyDescent="0.3">
      <c r="A32" s="64"/>
      <c r="B32" s="64"/>
      <c r="C32" s="64"/>
      <c r="D32" s="96"/>
      <c r="E32" s="96"/>
      <c r="F32" s="96"/>
    </row>
    <row r="33" spans="1:6" x14ac:dyDescent="0.3">
      <c r="A33" s="9" t="s">
        <v>570</v>
      </c>
      <c r="B33" s="64"/>
      <c r="C33" s="64"/>
      <c r="D33" s="96"/>
      <c r="E33" s="96"/>
      <c r="F33" s="96"/>
    </row>
    <row r="34" spans="1:6" x14ac:dyDescent="0.3">
      <c r="A34" s="64"/>
      <c r="B34" s="64" t="s">
        <v>50</v>
      </c>
      <c r="C34" s="64">
        <v>121</v>
      </c>
      <c r="D34" s="96"/>
      <c r="E34" s="97">
        <v>0</v>
      </c>
      <c r="F34" s="96"/>
    </row>
    <row r="35" spans="1:6" x14ac:dyDescent="0.3">
      <c r="A35" s="64"/>
      <c r="B35" s="64" t="s">
        <v>312</v>
      </c>
      <c r="C35" s="64">
        <v>124</v>
      </c>
      <c r="D35" s="96" t="s">
        <v>242</v>
      </c>
      <c r="E35" s="98">
        <v>0</v>
      </c>
      <c r="F35" s="96"/>
    </row>
    <row r="36" spans="1:6" x14ac:dyDescent="0.3">
      <c r="A36" s="64"/>
      <c r="B36" s="64" t="s">
        <v>477</v>
      </c>
      <c r="C36" s="64">
        <v>126</v>
      </c>
      <c r="D36" s="96"/>
      <c r="E36" s="98">
        <v>0</v>
      </c>
      <c r="F36" s="96"/>
    </row>
    <row r="37" spans="1:6" x14ac:dyDescent="0.3">
      <c r="A37" s="64"/>
      <c r="B37" s="64" t="s">
        <v>474</v>
      </c>
      <c r="C37" s="64"/>
      <c r="D37" s="96"/>
      <c r="E37" s="98">
        <v>0</v>
      </c>
      <c r="F37" s="96"/>
    </row>
    <row r="38" spans="1:6" x14ac:dyDescent="0.3">
      <c r="A38" s="64"/>
      <c r="B38" s="64" t="s">
        <v>571</v>
      </c>
      <c r="C38" s="64"/>
      <c r="D38" s="96"/>
      <c r="E38" s="96"/>
      <c r="F38" s="75">
        <f>SUM(E34:E37)</f>
        <v>0</v>
      </c>
    </row>
    <row r="39" spans="1:6" x14ac:dyDescent="0.3">
      <c r="A39" s="64"/>
      <c r="B39" s="64"/>
      <c r="C39" s="64"/>
      <c r="D39" s="96"/>
      <c r="E39" s="96"/>
      <c r="F39" s="96"/>
    </row>
    <row r="40" spans="1:6" x14ac:dyDescent="0.3">
      <c r="A40" s="9" t="s">
        <v>572</v>
      </c>
      <c r="B40" s="64"/>
      <c r="C40" s="64"/>
      <c r="D40" s="96"/>
      <c r="E40" s="96"/>
      <c r="F40" s="96"/>
    </row>
    <row r="41" spans="1:6" x14ac:dyDescent="0.3">
      <c r="A41" s="64"/>
      <c r="B41" s="64" t="s">
        <v>671</v>
      </c>
      <c r="C41" s="64">
        <v>131</v>
      </c>
      <c r="D41" s="96" t="s">
        <v>242</v>
      </c>
      <c r="E41" s="97">
        <v>0</v>
      </c>
      <c r="F41" s="96"/>
    </row>
    <row r="42" spans="1:6" x14ac:dyDescent="0.3">
      <c r="A42" s="64"/>
      <c r="B42" s="218" t="s">
        <v>668</v>
      </c>
      <c r="C42" s="64"/>
      <c r="D42" s="96"/>
      <c r="E42" s="103"/>
      <c r="F42" s="96"/>
    </row>
    <row r="43" spans="1:6" ht="14" x14ac:dyDescent="0.3">
      <c r="A43" s="64"/>
      <c r="B43" s="216" t="s">
        <v>672</v>
      </c>
      <c r="C43" s="64"/>
      <c r="D43" s="96"/>
      <c r="E43" s="103"/>
      <c r="F43" s="96"/>
    </row>
    <row r="44" spans="1:6" ht="15.5" x14ac:dyDescent="0.35">
      <c r="A44" s="64"/>
      <c r="B44" s="217" t="s">
        <v>673</v>
      </c>
      <c r="C44" s="64"/>
      <c r="D44" s="96"/>
      <c r="E44" s="103"/>
      <c r="F44" s="96"/>
    </row>
    <row r="45" spans="1:6" x14ac:dyDescent="0.3">
      <c r="A45" s="64"/>
      <c r="B45" s="64"/>
      <c r="C45" s="64"/>
      <c r="D45" s="96"/>
      <c r="E45" s="103"/>
      <c r="F45" s="96"/>
    </row>
    <row r="46" spans="1:6" x14ac:dyDescent="0.3">
      <c r="A46" s="64"/>
      <c r="B46" s="64" t="s">
        <v>478</v>
      </c>
      <c r="C46" s="64">
        <v>135</v>
      </c>
      <c r="D46" s="96"/>
      <c r="E46" s="97">
        <v>0</v>
      </c>
      <c r="F46" s="96"/>
    </row>
    <row r="47" spans="1:6" x14ac:dyDescent="0.3">
      <c r="A47" s="64"/>
      <c r="B47" s="64" t="s">
        <v>474</v>
      </c>
      <c r="C47" s="64"/>
      <c r="D47" s="96"/>
      <c r="E47" s="98">
        <v>0</v>
      </c>
      <c r="F47" s="96"/>
    </row>
    <row r="48" spans="1:6" x14ac:dyDescent="0.3">
      <c r="A48" s="64"/>
      <c r="B48" s="64" t="s">
        <v>573</v>
      </c>
      <c r="C48" s="64"/>
      <c r="D48" s="96"/>
      <c r="E48" s="96"/>
      <c r="F48" s="75">
        <f>SUM(E41:E47)</f>
        <v>0</v>
      </c>
    </row>
    <row r="49" spans="1:6" x14ac:dyDescent="0.3">
      <c r="A49" s="64"/>
      <c r="B49" s="64"/>
      <c r="C49" s="64"/>
      <c r="D49" s="96"/>
      <c r="E49" s="96"/>
      <c r="F49" s="96"/>
    </row>
    <row r="50" spans="1:6" x14ac:dyDescent="0.3">
      <c r="A50" s="9" t="s">
        <v>271</v>
      </c>
      <c r="B50" s="64"/>
      <c r="C50" s="64"/>
      <c r="D50" s="96"/>
      <c r="E50" s="96"/>
      <c r="F50" s="96"/>
    </row>
    <row r="51" spans="1:6" x14ac:dyDescent="0.3">
      <c r="A51" s="64"/>
      <c r="B51" s="64" t="s">
        <v>259</v>
      </c>
      <c r="C51" s="64">
        <v>141</v>
      </c>
      <c r="D51" s="96" t="s">
        <v>242</v>
      </c>
      <c r="E51" s="97">
        <v>0</v>
      </c>
      <c r="F51" s="96"/>
    </row>
    <row r="52" spans="1:6" x14ac:dyDescent="0.3">
      <c r="A52" s="64"/>
      <c r="B52" s="64" t="s">
        <v>52</v>
      </c>
      <c r="C52" s="64">
        <v>142</v>
      </c>
      <c r="D52" s="96"/>
      <c r="E52" s="98">
        <v>0</v>
      </c>
      <c r="F52" s="96"/>
    </row>
    <row r="53" spans="1:6" x14ac:dyDescent="0.3">
      <c r="A53" s="64"/>
      <c r="B53" s="64" t="s">
        <v>288</v>
      </c>
      <c r="C53" s="64">
        <v>145</v>
      </c>
      <c r="D53" s="96"/>
      <c r="E53" s="98">
        <v>0</v>
      </c>
      <c r="F53" s="96"/>
    </row>
    <row r="54" spans="1:6" x14ac:dyDescent="0.3">
      <c r="A54" s="64"/>
      <c r="B54" s="64" t="s">
        <v>53</v>
      </c>
      <c r="C54" s="64">
        <v>146</v>
      </c>
      <c r="D54" s="96"/>
      <c r="E54" s="98">
        <v>0</v>
      </c>
      <c r="F54" s="96"/>
    </row>
    <row r="55" spans="1:6" x14ac:dyDescent="0.3">
      <c r="A55" s="64"/>
      <c r="B55" s="64" t="s">
        <v>54</v>
      </c>
      <c r="C55" s="64">
        <v>147</v>
      </c>
      <c r="D55" s="96"/>
      <c r="E55" s="98">
        <v>0</v>
      </c>
      <c r="F55" s="96"/>
    </row>
    <row r="56" spans="1:6" x14ac:dyDescent="0.3">
      <c r="A56" s="64"/>
      <c r="B56" s="64" t="s">
        <v>289</v>
      </c>
      <c r="C56" s="64">
        <v>149</v>
      </c>
      <c r="D56" s="96"/>
      <c r="E56" s="98">
        <v>0</v>
      </c>
      <c r="F56" s="96"/>
    </row>
    <row r="57" spans="1:6" x14ac:dyDescent="0.3">
      <c r="A57" s="64"/>
      <c r="B57" s="64" t="s">
        <v>474</v>
      </c>
      <c r="C57" s="64"/>
      <c r="D57" s="96" t="s">
        <v>242</v>
      </c>
      <c r="E57" s="98">
        <v>0</v>
      </c>
      <c r="F57" s="96"/>
    </row>
    <row r="58" spans="1:6" x14ac:dyDescent="0.3">
      <c r="A58" s="64"/>
      <c r="B58" s="64" t="s">
        <v>474</v>
      </c>
      <c r="C58" s="64"/>
      <c r="D58" s="96"/>
      <c r="E58" s="98">
        <v>0</v>
      </c>
      <c r="F58" s="102"/>
    </row>
    <row r="59" spans="1:6" x14ac:dyDescent="0.3">
      <c r="A59" s="64"/>
      <c r="B59" s="64" t="s">
        <v>574</v>
      </c>
      <c r="C59" s="64"/>
      <c r="D59" s="96"/>
      <c r="E59" s="96" t="s">
        <v>242</v>
      </c>
      <c r="F59" s="75">
        <f>SUM(E51:E58)</f>
        <v>0</v>
      </c>
    </row>
    <row r="60" spans="1:6" x14ac:dyDescent="0.3">
      <c r="A60" s="64"/>
      <c r="B60" s="64"/>
      <c r="C60" s="64"/>
      <c r="D60" s="64"/>
      <c r="E60" s="64"/>
      <c r="F60" s="64"/>
    </row>
    <row r="61" spans="1:6" x14ac:dyDescent="0.3">
      <c r="A61" s="9" t="s">
        <v>296</v>
      </c>
      <c r="B61" s="64"/>
      <c r="C61" s="64"/>
      <c r="D61" s="64"/>
      <c r="E61" s="64"/>
      <c r="F61" s="75">
        <f>SUM(F16:F60)</f>
        <v>0</v>
      </c>
    </row>
  </sheetData>
  <mergeCells count="1">
    <mergeCell ref="A4:F4"/>
  </mergeCells>
  <phoneticPr fontId="11" type="noConversion"/>
  <dataValidations xWindow="468" yWindow="318" count="1">
    <dataValidation allowBlank="1" showInputMessage="1" showErrorMessage="1" promptTitle="Warning!" prompt="The number in this cell is automatically calculated from numbers in other data cells.  Please do not enter any value directly into this cell." sqref="F59 F61 E10 E13 F16 F31 F38 F48" xr:uid="{00000000-0002-0000-0800-000000000000}"/>
  </dataValidations>
  <hyperlinks>
    <hyperlink ref="B8" location="'chart of accounts'!B3" display="Plate Collections" xr:uid="{00000000-0004-0000-0800-000000000000}"/>
    <hyperlink ref="B9" location="'chart of accounts'!B4" display="Pew Rent Collections" xr:uid="{00000000-0004-0000-0800-000001000000}"/>
    <hyperlink ref="B11" location="'chart of accounts'!B5" display="Special Parish Collections" xr:uid="{00000000-0004-0000-0800-000002000000}"/>
    <hyperlink ref="B12" location="'chart of accounts'!B6" display="Other Parish Collections" xr:uid="{00000000-0004-0000-0800-000003000000}"/>
    <hyperlink ref="B13" location="'chart of accounts'!B7" display="Net Extra Parochial Collections (Pg 13)" xr:uid="{00000000-0004-0000-0800-000004000000}"/>
    <hyperlink ref="B14" location="'chart of accounts'!B8" display="Mass Stipend-Stole Fees (Parish)" xr:uid="{00000000-0004-0000-0800-000005000000}"/>
    <hyperlink ref="B20" location="'chart of accounts'!B11" display="Gifts, Bequests &amp; Memorials - Designated" xr:uid="{00000000-0004-0000-0800-000006000000}"/>
    <hyperlink ref="B21" location="'chart of accounts'!B12" display="Gifts, Bequests &amp; Memorials - Other" xr:uid="{00000000-0004-0000-0800-000007000000}"/>
    <hyperlink ref="B22" location="'chart of accounts'!B13" display="Parish Organizations - Donations" xr:uid="{00000000-0004-0000-0800-000008000000}"/>
    <hyperlink ref="B23" location="'chart of accounts'!B14" display="Altar, Votive &amp; Candle Offerings" xr:uid="{00000000-0004-0000-0800-000009000000}"/>
    <hyperlink ref="B34" location="'chart of accounts'!B16" display="Sale of Parish Property" xr:uid="{00000000-0004-0000-0800-00000A000000}"/>
    <hyperlink ref="B35" location="'chart of accounts'!B17" display="Interest/Dividend Income" xr:uid="{00000000-0004-0000-0800-00000B000000}"/>
    <hyperlink ref="B36" location="'chart of accounts'!B18" display="Rental Income" xr:uid="{00000000-0004-0000-0800-00000C000000}"/>
    <hyperlink ref="B41" location="'chart of accounts'!B20" display="Parish Capital Fund Drives" xr:uid="{00000000-0004-0000-0800-00000D000000}"/>
    <hyperlink ref="B46" location="'chart of accounts'!B21" display="Capital Campaign - Parish Share" xr:uid="{00000000-0004-0000-0800-00000E000000}"/>
    <hyperlink ref="B52" location="'chart of accounts'!B24" display="Student Fees" xr:uid="{00000000-0004-0000-0800-00000F000000}"/>
    <hyperlink ref="B53" location="'chart of accounts'!B25" display="Book Rental Receipts" xr:uid="{00000000-0004-0000-0800-000010000000}"/>
    <hyperlink ref="B54" location="'chart of accounts'!B26" display="Book Sales Receipts" xr:uid="{00000000-0004-0000-0800-000011000000}"/>
    <hyperlink ref="B55" location="'chart of accounts'!B27" display="Supplies Sales Receipts" xr:uid="{00000000-0004-0000-0800-000012000000}"/>
    <hyperlink ref="B19" location="'chart of accounts'!B10" display="Contributions for Special Services" xr:uid="{00000000-0004-0000-0800-000013000000}"/>
    <hyperlink ref="B7" location="'chart of accounts'!B2" display="Envelope Collections" xr:uid="{00000000-0004-0000-0800-000014000000}"/>
    <hyperlink ref="B51" location="'chart of accounts'!B23" display="Adult Education Fees" xr:uid="{00000000-0004-0000-0800-000015000000}"/>
    <hyperlink ref="B56" location="'chart of accounts'!B28" display="Other Parish Ministry Program Receipts" xr:uid="{00000000-0004-0000-0800-000016000000}"/>
    <hyperlink ref="B7:B9" location="'Chart of Accounts'!B2" display="Envelope Collections" xr:uid="{00000000-0004-0000-0800-000017000000}"/>
    <hyperlink ref="B11:B14" location="'Chart of Accounts'!B8" display="Special Parish Collections" xr:uid="{00000000-0004-0000-0800-000018000000}"/>
    <hyperlink ref="B19:B23" location="'Chart of Accounts'!B10" display="Contributions for Special Services" xr:uid="{00000000-0004-0000-0800-000019000000}"/>
    <hyperlink ref="B34:B36" location="'Chart of Accounts'!B18" display="Sale of Parish Property" xr:uid="{00000000-0004-0000-0800-00001A000000}"/>
    <hyperlink ref="B51:B56" location="'Chart of Accounts'!B28" display="Adult Education Fees" xr:uid="{00000000-0004-0000-0800-00001B000000}"/>
    <hyperlink ref="B43" location="Checklist!A17" display="____ Attach Archdiocese Approved Campaign Letter" xr:uid="{00000000-0004-0000-0800-00001C000000}"/>
    <hyperlink ref="B44" location="Checklist!A18" display="____ Attach Parish Capital Fund Drive brochure/flyer to parishioners" xr:uid="{00000000-0004-0000-0800-00001D000000}"/>
  </hyperlinks>
  <printOptions horizontalCentered="1"/>
  <pageMargins left="0.5" right="0.5" top="0.5" bottom="0.5" header="0.25" footer="0.25"/>
  <pageSetup scale="78" orientation="portrait"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General Info</vt:lpstr>
      <vt:lpstr>Checklist</vt:lpstr>
      <vt:lpstr>Tip Sheet</vt:lpstr>
      <vt:lpstr> Finance Council Reporting</vt:lpstr>
      <vt:lpstr>Internal Control Survey</vt:lpstr>
      <vt:lpstr>Page 1 Parish</vt:lpstr>
      <vt:lpstr>Page 2 Parish</vt:lpstr>
      <vt:lpstr>Page 3 Parish</vt:lpstr>
      <vt:lpstr>Page 4 Parish</vt:lpstr>
      <vt:lpstr>Page 5 Parish</vt:lpstr>
      <vt:lpstr>Page 6 Parish</vt:lpstr>
      <vt:lpstr>Page 7 Parish</vt:lpstr>
      <vt:lpstr>Page 8 Parish</vt:lpstr>
      <vt:lpstr>Page 9 Parish</vt:lpstr>
      <vt:lpstr>Page 10 Parish</vt:lpstr>
      <vt:lpstr>Page 11 Parish</vt:lpstr>
      <vt:lpstr>Page 12 Parish</vt:lpstr>
      <vt:lpstr>Page 13 Parish</vt:lpstr>
      <vt:lpstr>Page 14 CMG CUP II</vt:lpstr>
      <vt:lpstr>Page 15 Parish Cemetery</vt:lpstr>
      <vt:lpstr>Chart of Accounts</vt:lpstr>
      <vt:lpstr>'Page 14 CMG CUP II'!Print_Area</vt:lpstr>
      <vt:lpstr>'Page 1 Parish'!Print_Area_MI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Financial Report - Archdiocese of KCK</dc:title>
  <dc:creator>Brian McKiernan</dc:creator>
  <dc:description>Created for Cathedral of St. Peter</dc:description>
  <cp:lastModifiedBy>Dalena McGrew</cp:lastModifiedBy>
  <cp:lastPrinted>2025-05-26T20:25:13Z</cp:lastPrinted>
  <dcterms:created xsi:type="dcterms:W3CDTF">1999-03-20T04:16:17Z</dcterms:created>
  <dcterms:modified xsi:type="dcterms:W3CDTF">2026-05-27T22:04:44Z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